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25" windowWidth="14805" windowHeight="6990" tabRatio="813"/>
  </bookViews>
  <sheets>
    <sheet name="МИ 2022" sheetId="14" r:id="rId1"/>
  </sheets>
  <definedNames>
    <definedName name="_xlnm._FilterDatabase" localSheetId="0" hidden="1">'МИ 2022'!$A$5:$K$9</definedName>
    <definedName name="_xlnm.Print_Titles" localSheetId="0">'МИ 2022'!$4:$5</definedName>
    <definedName name="_xlnm.Print_Area" localSheetId="0">'МИ 2022'!$A$1:$M$55</definedName>
  </definedNames>
  <calcPr calcId="145621"/>
</workbook>
</file>

<file path=xl/calcChain.xml><?xml version="1.0" encoding="utf-8"?>
<calcChain xmlns="http://schemas.openxmlformats.org/spreadsheetml/2006/main">
  <c r="H50" i="14" l="1"/>
  <c r="H17" i="14" l="1"/>
  <c r="H16" i="14" l="1"/>
  <c r="H7" i="14" l="1"/>
  <c r="H8" i="14"/>
  <c r="H9" i="14"/>
  <c r="H10" i="14"/>
  <c r="H11" i="14"/>
  <c r="H12" i="14"/>
  <c r="H13" i="14"/>
  <c r="H14" i="14"/>
  <c r="H15"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1" i="14"/>
</calcChain>
</file>

<file path=xl/sharedStrings.xml><?xml version="1.0" encoding="utf-8"?>
<sst xmlns="http://schemas.openxmlformats.org/spreadsheetml/2006/main" count="422" uniqueCount="111">
  <si>
    <t>Ед. изм.</t>
  </si>
  <si>
    <t>Характеристика</t>
  </si>
  <si>
    <t>Наименования</t>
  </si>
  <si>
    <t>Сумма на 2022 г.</t>
  </si>
  <si>
    <t>КГП "Центральная больница города Темиртау"</t>
  </si>
  <si>
    <t xml:space="preserve">Потребность на медицинские изделия на 2022 год </t>
  </si>
  <si>
    <t xml:space="preserve">Планируемая цена </t>
  </si>
  <si>
    <t>Место поставки/условия поставки</t>
  </si>
  <si>
    <t>Сроки поставки</t>
  </si>
  <si>
    <t>Место представления (приема) документов</t>
  </si>
  <si>
    <t>Окончательный срок подачи ценовых предложений</t>
  </si>
  <si>
    <t>Дата, время и место вскрытия конвертов с ЦП</t>
  </si>
  <si>
    <t>КГП "Центральная больница города Темиртау"  г.Темиртау                     ул. Чайковского, 22 /DDP</t>
  </si>
  <si>
    <t>Согласно графика поставки утвержденного сторонами</t>
  </si>
  <si>
    <t>КГП "Центральная больница города Темиртау"  г.Темиртау                                   ул. Чайковского, 22                                1 этаж (вызов бухгалтерии)/ 4 этаж бухгалтерия</t>
  </si>
  <si>
    <t xml:space="preserve">Количество </t>
  </si>
  <si>
    <t>Наименование и адрес заказчика</t>
  </si>
  <si>
    <t>КГП "Центральная больница города Темиртау"  г.Темиртау                               ул. Чайковского, 22</t>
  </si>
  <si>
    <t>№ лота</t>
  </si>
  <si>
    <t>туба</t>
  </si>
  <si>
    <t>флакон</t>
  </si>
  <si>
    <t>Папаверин</t>
  </si>
  <si>
    <t>раствор для инъекций 2% по 2 мл</t>
  </si>
  <si>
    <t>ампула</t>
  </si>
  <si>
    <t>Атропина сульфат</t>
  </si>
  <si>
    <t>таблетка</t>
  </si>
  <si>
    <t>Уголь активированный</t>
  </si>
  <si>
    <t>таблетки, 0,25 г</t>
  </si>
  <si>
    <t>Тиамин</t>
  </si>
  <si>
    <t>раствор для инъекций 5% 1мл</t>
  </si>
  <si>
    <t>Декстран</t>
  </si>
  <si>
    <t>раствор для инфузий 6% 400 мл</t>
  </si>
  <si>
    <t>Аминокислоты (1000 мл раствора содержат активные вещества: изолейцин 8,80 г, лейцин 13,60 г, лизина ацетат (соответствует лизину 7,51г) 10,60 г, метионин 1,20 г, фенилаланин 1,60 г, треонин 4,60г, триптофан 1,50г, валин 10,60 г, аргинин 8,80 г, гистидин 4,70 г
глицин 6,30 г, аланин 8,30 г, пролин 7,10 г, кислота аспарагиновая 2,50 г, аспарагина моногидрат (соответствует аспарагину 0,48г) 0,55 г, ацетилцистеин (соответствует цистеину 0,59г) 0,80 г, кислота глютаминовая 5,70г, орнитина гидрохлорид (соответствует орнитину 1,30г) 1,66 г, серин 3,70г, ацетилтирозин (соответствует тирозину 0,70г) 0,86г
вспомогательные вещества: натрия гидроксид 1М или кислота хлороводородная, динатрия эдетата дигидрат, вода для инъекций.
Всего аминокислот 100 г/л. Общий азот 15,3 г/л, Калорийность 1675 кДж/л (400 ккал/л), Теоретическая осмолярность 875 мОсм/л</t>
  </si>
  <si>
    <t>раствор для инфузий 10% 500 мл</t>
  </si>
  <si>
    <t>Жировые эмульсии (активное вещество – масло соевое,
вспомогательные вещества: лецитин яичный, глицерин, натрия олеат, натрия гидроксид, вода для инъекций)</t>
  </si>
  <si>
    <t>эмульсия жировая для инфузий 10 % по 500 мл</t>
  </si>
  <si>
    <t>Аминокислоты для парентерального питания + Прочие препараты [Жировые эмульсии для парентерального питания + Декстроза + Минералы] (Aminoacids for parenteral nutrition+Other medicines [Fat emulsions + Dextrose + Multimineral]) (НуТРИфлекс Липид спешиал)</t>
  </si>
  <si>
    <t>эмульсия для инфузий 1875 мл</t>
  </si>
  <si>
    <t>Аминокислоты для парентерального питания + Прочие препараты [Жировые эмульсии для парентерального питания + Декстроза + Минералы] (Aminoacids for parenteral nutrition+Other medicines [Fat emulsions + Dextrose + Multimineral]) (НуТРИфлекс Липид пери)</t>
  </si>
  <si>
    <t>Калия хлорид+Кальция хлорид+Магния хлорид+Натрия ацетат+Натрия хлорид+Яблочная кислота (Potassium chloride + Calcium chloride + Magnesium chloride + Sodium acetate + Sodium chloride + Appleic acid)</t>
  </si>
  <si>
    <t>раствор для инфузий, 500 мл</t>
  </si>
  <si>
    <t>Натрия хлорид</t>
  </si>
  <si>
    <t>раствор для инфузий 0,9% 100 мл</t>
  </si>
  <si>
    <t>Глюкоза</t>
  </si>
  <si>
    <t>раствор для инфузий 10% 250 мл</t>
  </si>
  <si>
    <t>Дигоксин</t>
  </si>
  <si>
    <t>раствор для инъекций 0,25 мг/мл, 1мл</t>
  </si>
  <si>
    <t>Фенилэфрин</t>
  </si>
  <si>
    <t>раствор для инъекций 10мг/мл, 1мл</t>
  </si>
  <si>
    <t>Метилдопа</t>
  </si>
  <si>
    <t>таблетки 250 мг</t>
  </si>
  <si>
    <t>Урапидил</t>
  </si>
  <si>
    <t>раствор для внутривенного введения 5 мг/мл 10 мл</t>
  </si>
  <si>
    <t>раствор для внутривенного введения 5 мг/мл 5 мл</t>
  </si>
  <si>
    <t>Никотиновая кислота</t>
  </si>
  <si>
    <t>раствор для инъекций 1% 1мл</t>
  </si>
  <si>
    <t>Декспантенол</t>
  </si>
  <si>
    <t>аэрозоль для наружного применения 117 г</t>
  </si>
  <si>
    <t>Этанол</t>
  </si>
  <si>
    <t>раствор 70% 50 мл во флаконе 50 мл</t>
  </si>
  <si>
    <t>Тамсулозин</t>
  </si>
  <si>
    <t>капсулы с модифицированным высвобождением 0.4 мг</t>
  </si>
  <si>
    <t>капсула</t>
  </si>
  <si>
    <t>Зопиклон</t>
  </si>
  <si>
    <t>таблетки, покрытые оболочкой 7,5 мг</t>
  </si>
  <si>
    <t>Оксиметазолин</t>
  </si>
  <si>
    <t>Капли назальные 0,01% 5 мл</t>
  </si>
  <si>
    <t>Ксилометазолин</t>
  </si>
  <si>
    <t>капли назальные 0,1% 10 мл</t>
  </si>
  <si>
    <t>Ацикловир</t>
  </si>
  <si>
    <t>мазь глазная 3% 4,5 г</t>
  </si>
  <si>
    <t>Офлоксацин</t>
  </si>
  <si>
    <t>мазь глазная 0,3% по 3 г</t>
  </si>
  <si>
    <t>Ципрофлоксацин</t>
  </si>
  <si>
    <t>капли глазные 0,3% по 5 мл</t>
  </si>
  <si>
    <t>Левофлоксацин</t>
  </si>
  <si>
    <t>капли глазные 0,5% по 5 мл</t>
  </si>
  <si>
    <t>Дексаметазон</t>
  </si>
  <si>
    <t>капли глазные, суспензия 0,1% по 5 мл</t>
  </si>
  <si>
    <t>Диклофенак</t>
  </si>
  <si>
    <t>капли глазные 0,1% по 5 мл</t>
  </si>
  <si>
    <t>Пилокарпин</t>
  </si>
  <si>
    <t>капли глазные 10 мг/мл по 10 мл</t>
  </si>
  <si>
    <t>Бринзоламид</t>
  </si>
  <si>
    <t>капли глазные, суспензия 10 мг/мл, 5 мл</t>
  </si>
  <si>
    <t>Тимолол</t>
  </si>
  <si>
    <t>капли глазные 0,25%, 5 мл</t>
  </si>
  <si>
    <t>Латанопрост</t>
  </si>
  <si>
    <t>капли глазные 0,005 % 5 мл</t>
  </si>
  <si>
    <t>капли глазные 10 мг/мл, 5 мл</t>
  </si>
  <si>
    <t>Циклопентолат</t>
  </si>
  <si>
    <t>капли глазные, раствор</t>
  </si>
  <si>
    <t>Тропикамид</t>
  </si>
  <si>
    <t>капли глазные 1%</t>
  </si>
  <si>
    <t>капли глазные 0,5%</t>
  </si>
  <si>
    <t>Оксибупрокаин</t>
  </si>
  <si>
    <t>капли глазные 0,4% 5мл</t>
  </si>
  <si>
    <t>гель глазной 5% 5 г</t>
  </si>
  <si>
    <t>Искусственная слеза и другие индифферентные препараты</t>
  </si>
  <si>
    <t>капли глазные 15 мл</t>
  </si>
  <si>
    <t>Гель глазной 0,25%</t>
  </si>
  <si>
    <t>Вода для иньекций</t>
  </si>
  <si>
    <t>растворитель для приготовления лекарственных форм для инъекций 5 мл</t>
  </si>
  <si>
    <t>Объявление о закупелекарственных средств способом запроса ценовых предложений</t>
  </si>
  <si>
    <t xml:space="preserve"> Лекарственные средства, медицинские изделия по своей характеристике (комплектации) должны соответствовать характеристике (комплектации), указанной в объявлении. Место поставки г. Темиртау , ул Чайковского 22 .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организатором закупа, а также документы, подтверждающие соответствие предлагаемых товаров документы, подтверждающие соответствие потенциального поставщика квалификационным требованиям, установленными Правилами(гарантийное письмо):
Потенциальный поставщик, участвующий в закупе:
1) должен быть зарегистрирован в качестве субъекта предпринимательства согласно законодательству Республики Казахстан;
2) должен быть правоспособным на осуществление фармацевтической деятельности по производству или оптовой реализации лекарственных средств и (или) медицинских изделий;
3) не должен быть признанным судом недобросовестным по настоящим Правилам;
4) не должен быть аффилированным с заказчиком, организатором закупа, единым дистрибьютором;
5) не должен быть аффилированным по одному лоту с другим потенциальным поставщиком;
6) не должен быть признан банкротом вступившим в законную силу судебным актом, и в отношении него не должно проводиться процедур банкротства или ликвидации;
7) не должен нарушать патентных и иных прав и притязаний третьих лиц, связанных с реализацией лекарственных средств и медицинских изделий.
Подтвердить гарантийным письмом!!!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Подтвердить гарантийным письмом!!!</t>
  </si>
  <si>
    <t>КГП "Центральная больница города Темиртау"  г.Темиртау                               ул. Чайковского, 23</t>
  </si>
  <si>
    <t>раствор для инфузий 0,9% 500 мл</t>
  </si>
  <si>
    <t>Пентоксифиллин</t>
  </si>
  <si>
    <t>Раствор для инъекций, 2%, 5 мл №5</t>
  </si>
  <si>
    <t>11.08.2022 г.            15-00 ч.</t>
  </si>
  <si>
    <r>
      <rPr>
        <b/>
        <sz val="10"/>
        <rFont val="Times New Roman"/>
        <family val="1"/>
        <charset val="204"/>
      </rPr>
      <t xml:space="preserve">11.08.2022 г. 15-30 ч.  </t>
    </r>
    <r>
      <rPr>
        <sz val="10"/>
        <rFont val="Times New Roman"/>
        <family val="1"/>
        <charset val="204"/>
      </rPr>
      <t xml:space="preserve">                     КГП "Центральная больница города Темиртау"  г.Темиртау                                ул. Чайковского, 22                                   1 этаж, холл</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</si>
</sst>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9"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0"/>
      <color rgb="FF000000"/>
      <name val="Times New Roman"/>
      <family val="1"/>
      <charset val="204"/>
    </font>
    <font>
      <sz val="10"/>
      <color rgb="FF000000"/>
      <name val="Times New Roman"/>
      <family val="1"/>
      <charset val="204"/>
    </font>
    <font>
      <sz val="11"/>
      <color theme="1"/>
      <name val="Calibri"/>
      <family val="2"/>
      <scheme val="minor"/>
    </font>
    <font>
      <sz val="10"/>
      <name val="Arial Cyr"/>
      <charset val="204"/>
    </font>
    <font>
      <b/>
      <sz val="12"/>
      <color theme="1"/>
      <name val="Times New Roman"/>
      <family val="1"/>
      <charset val="204"/>
    </font>
    <font>
      <sz val="10"/>
      <color theme="1"/>
      <name val="Times New Roman"/>
      <family val="1"/>
      <charset val="204"/>
    </font>
    <font>
      <sz val="11"/>
      <color indexed="8"/>
      <name val="Calibri"/>
      <family val="2"/>
      <charset val="204"/>
    </font>
    <font>
      <sz val="10"/>
      <name val="Arial"/>
      <family val="2"/>
      <charset val="204"/>
    </font>
    <font>
      <i/>
      <sz val="11"/>
      <color rgb="FF7F7F7F"/>
      <name val="Calibri"/>
      <family val="2"/>
      <charset val="204"/>
    </font>
    <font>
      <sz val="10"/>
      <color theme="1"/>
      <name val="Calibri"/>
      <family val="2"/>
      <scheme val="minor"/>
    </font>
    <font>
      <b/>
      <sz val="14"/>
      <color theme="1"/>
      <name val="Times New Roman"/>
      <family val="1"/>
      <charset val="204"/>
    </font>
    <font>
      <b/>
      <sz val="11"/>
      <color theme="1"/>
      <name val="Calibri"/>
      <family val="2"/>
      <scheme val="minor"/>
    </font>
    <font>
      <sz val="11"/>
      <color indexed="8"/>
      <name val="Calibri"/>
      <family val="2"/>
      <scheme val="minor"/>
    </font>
    <font>
      <b/>
      <sz val="10"/>
      <color theme="1"/>
      <name val="Times New Roman"/>
      <family val="1"/>
      <charset val="204"/>
    </font>
    <font>
      <sz val="10"/>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1">
    <xf numFmtId="0" fontId="0" fillId="0" borderId="0"/>
    <xf numFmtId="0" fontId="6" fillId="0" borderId="0">
      <alignment horizontal="center"/>
    </xf>
    <xf numFmtId="0" fontId="5" fillId="0" borderId="0"/>
    <xf numFmtId="0" fontId="6" fillId="0" borderId="0"/>
    <xf numFmtId="0" fontId="1" fillId="0" borderId="0"/>
    <xf numFmtId="0" fontId="9" fillId="0" borderId="0"/>
    <xf numFmtId="0" fontId="10" fillId="0" borderId="0"/>
    <xf numFmtId="0" fontId="6" fillId="0" borderId="0"/>
    <xf numFmtId="0" fontId="11" fillId="0" borderId="0"/>
    <xf numFmtId="0" fontId="15" fillId="0" borderId="0"/>
    <xf numFmtId="43" fontId="5" fillId="0" borderId="0" applyFont="0" applyFill="0" applyBorder="0" applyAlignment="0" applyProtection="0"/>
  </cellStyleXfs>
  <cellXfs count="42">
    <xf numFmtId="0" fontId="0" fillId="0" borderId="0" xfId="0"/>
    <xf numFmtId="0" fontId="0" fillId="0" borderId="0" xfId="0" applyAlignment="1">
      <alignment horizontal="center" vertical="center"/>
    </xf>
    <xf numFmtId="0" fontId="0" fillId="0" borderId="0" xfId="0" applyFont="1"/>
    <xf numFmtId="4" fontId="0" fillId="0" borderId="0" xfId="0" applyNumberFormat="1"/>
    <xf numFmtId="0" fontId="0" fillId="0" borderId="0" xfId="0" applyBorder="1" applyAlignment="1">
      <alignment vertical="center"/>
    </xf>
    <xf numFmtId="0" fontId="13" fillId="0" borderId="0" xfId="0" applyFont="1" applyAlignment="1">
      <alignment horizontal="center" vertical="center"/>
    </xf>
    <xf numFmtId="0" fontId="4" fillId="0" borderId="1" xfId="0" applyFont="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xf>
    <xf numFmtId="4" fontId="3" fillId="0" borderId="0" xfId="0" applyNumberFormat="1" applyFont="1" applyFill="1" applyBorder="1" applyAlignment="1">
      <alignment horizontal="right" vertical="center"/>
    </xf>
    <xf numFmtId="0" fontId="8" fillId="0" borderId="1" xfId="0" applyFont="1" applyBorder="1" applyAlignment="1">
      <alignment horizontal="center" vertical="top" wrapText="1"/>
    </xf>
    <xf numFmtId="4" fontId="8" fillId="0" borderId="2" xfId="0" applyNumberFormat="1" applyFont="1" applyBorder="1" applyAlignment="1">
      <alignment horizontal="center" vertical="top"/>
    </xf>
    <xf numFmtId="4"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0" fillId="0" borderId="0" xfId="0" applyAlignment="1">
      <alignment horizontal="center"/>
    </xf>
    <xf numFmtId="4" fontId="0" fillId="2" borderId="0" xfId="0" applyNumberFormat="1" applyFill="1" applyBorder="1" applyAlignment="1">
      <alignment horizontal="center"/>
    </xf>
    <xf numFmtId="0" fontId="17" fillId="0" borderId="1" xfId="0" applyFont="1" applyBorder="1" applyAlignment="1">
      <alignment horizontal="center" vertical="top" wrapText="1"/>
    </xf>
    <xf numFmtId="0" fontId="18" fillId="0" borderId="1" xfId="0" applyFont="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justify" vertical="top" wrapText="1"/>
    </xf>
    <xf numFmtId="0" fontId="8" fillId="2" borderId="1" xfId="0" applyFont="1" applyFill="1" applyBorder="1" applyAlignment="1">
      <alignment horizontal="center" vertical="top" wrapText="1"/>
    </xf>
    <xf numFmtId="43" fontId="8" fillId="2" borderId="1" xfId="10" applyFont="1" applyFill="1" applyBorder="1" applyAlignment="1">
      <alignment vertical="top"/>
    </xf>
    <xf numFmtId="0" fontId="8" fillId="2" borderId="1" xfId="0" applyFont="1" applyFill="1" applyBorder="1" applyAlignment="1">
      <alignment vertical="top"/>
    </xf>
    <xf numFmtId="4" fontId="8" fillId="2" borderId="1" xfId="0" applyNumberFormat="1" applyFont="1" applyFill="1" applyBorder="1" applyAlignment="1">
      <alignment vertical="top"/>
    </xf>
    <xf numFmtId="0" fontId="0" fillId="0" borderId="5" xfId="0" applyBorder="1" applyAlignment="1">
      <alignment horizontal="left" vertical="center" wrapText="1"/>
    </xf>
    <xf numFmtId="0" fontId="0" fillId="0" borderId="5" xfId="0" applyBorder="1" applyAlignment="1">
      <alignment horizontal="left"/>
    </xf>
    <xf numFmtId="0" fontId="13" fillId="0" borderId="0" xfId="0" applyFont="1" applyAlignment="1">
      <alignment horizontal="center" vertical="center"/>
    </xf>
    <xf numFmtId="0" fontId="13" fillId="0" borderId="0" xfId="0" applyFont="1" applyAlignment="1"/>
    <xf numFmtId="0" fontId="3"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0" fontId="16" fillId="0" borderId="3" xfId="0" applyFont="1" applyBorder="1" applyAlignment="1">
      <alignment horizontal="center" vertical="top" wrapText="1"/>
    </xf>
    <xf numFmtId="0" fontId="12" fillId="0" borderId="4" xfId="0" applyFont="1" applyBorder="1" applyAlignment="1">
      <alignment horizontal="center" vertical="top" wrapText="1"/>
    </xf>
    <xf numFmtId="0" fontId="16"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0" fillId="2" borderId="4" xfId="0" applyFill="1" applyBorder="1" applyAlignment="1">
      <alignment horizontal="center"/>
    </xf>
    <xf numFmtId="4" fontId="8" fillId="2" borderId="2" xfId="0" applyNumberFormat="1" applyFont="1" applyFill="1" applyBorder="1" applyAlignment="1">
      <alignment vertical="top"/>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4" fillId="0" borderId="1" xfId="0" applyFont="1" applyBorder="1" applyAlignment="1">
      <alignment horizontal="justify" vertical="top" wrapText="1"/>
    </xf>
    <xf numFmtId="0" fontId="4" fillId="2" borderId="3" xfId="0" applyFont="1" applyFill="1" applyBorder="1" applyAlignment="1">
      <alignment horizontal="justify" vertical="top" wrapText="1"/>
    </xf>
    <xf numFmtId="0" fontId="4" fillId="2" borderId="4" xfId="0" applyFont="1" applyFill="1" applyBorder="1" applyAlignment="1">
      <alignment horizontal="justify" vertical="top" wrapText="1"/>
    </xf>
  </cellXfs>
  <cellStyles count="11">
    <cellStyle name="Excel Built-in Explanatory Text" xfId="8"/>
    <cellStyle name="Обычный" xfId="0" builtinId="0"/>
    <cellStyle name="Обычный 2" xfId="6"/>
    <cellStyle name="Обычный 2 2 3" xfId="3"/>
    <cellStyle name="Обычный 2 3" xfId="4"/>
    <cellStyle name="Обычный 3" xfId="7"/>
    <cellStyle name="Обычный 4" xfId="5"/>
    <cellStyle name="Обычный 5" xfId="9"/>
    <cellStyle name="Обычный 6" xfId="2"/>
    <cellStyle name="Стиль 1" xfId="1"/>
    <cellStyle name="Финансовый" xfId="10" builtinId="3"/>
  </cellStyles>
  <dxfs count="0"/>
  <tableStyles count="0" defaultTableStyle="TableStyleMedium2" defaultPivotStyle="PivotStyleMedium9"/>
  <colors>
    <mruColors>
      <color rgb="FF00FF00"/>
      <color rgb="FF9966FF"/>
      <color rgb="FFCC99FF"/>
      <color rgb="FFFFCCFF"/>
      <color rgb="FFFF9999"/>
      <color rgb="FF99FF99"/>
      <color rgb="FFFF7C80"/>
      <color rgb="FF00FFFF"/>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view="pageBreakPreview" zoomScale="70" zoomScaleNormal="85" zoomScaleSheetLayoutView="70" workbookViewId="0">
      <pane xSplit="1" ySplit="5" topLeftCell="B6" activePane="bottomRight" state="frozen"/>
      <selection pane="topRight" activeCell="C1" sqref="C1"/>
      <selection pane="bottomLeft" activeCell="A7" sqref="A7"/>
      <selection pane="bottomRight" activeCell="L7" sqref="L7:M51"/>
    </sheetView>
  </sheetViews>
  <sheetFormatPr defaultRowHeight="15" x14ac:dyDescent="0.25"/>
  <cols>
    <col min="1" max="1" width="7.140625" style="1" customWidth="1"/>
    <col min="2" max="2" width="19" style="1" customWidth="1"/>
    <col min="3" max="3" width="35.7109375" customWidth="1"/>
    <col min="4" max="4" width="37.5703125" customWidth="1"/>
    <col min="5" max="5" width="9.5703125" style="14" customWidth="1"/>
    <col min="6" max="6" width="13.85546875" style="15" customWidth="1"/>
    <col min="7" max="7" width="14.140625" style="4" customWidth="1"/>
    <col min="8" max="8" width="15.5703125" style="3" customWidth="1"/>
    <col min="9" max="9" width="18.85546875" style="2" customWidth="1"/>
    <col min="10" max="10" width="16.85546875" style="2" customWidth="1"/>
    <col min="11" max="11" width="23.28515625" style="2" customWidth="1"/>
    <col min="12" max="12" width="17.85546875" customWidth="1"/>
    <col min="13" max="13" width="19.28515625" customWidth="1"/>
  </cols>
  <sheetData>
    <row r="1" spans="1:13" ht="29.25" customHeight="1" x14ac:dyDescent="0.3">
      <c r="A1" s="26" t="s">
        <v>4</v>
      </c>
      <c r="B1" s="27"/>
      <c r="C1" s="27"/>
      <c r="D1" s="27"/>
      <c r="E1" s="27"/>
      <c r="F1" s="27"/>
      <c r="G1" s="27"/>
      <c r="H1" s="27"/>
      <c r="I1" s="27"/>
      <c r="J1" s="27"/>
      <c r="K1" s="27"/>
      <c r="L1" s="27"/>
      <c r="M1" s="27"/>
    </row>
    <row r="2" spans="1:13" ht="29.25" customHeight="1" x14ac:dyDescent="0.3">
      <c r="A2" s="5"/>
      <c r="B2" s="26" t="s">
        <v>103</v>
      </c>
      <c r="C2" s="27"/>
      <c r="D2" s="27"/>
      <c r="E2" s="27"/>
      <c r="F2" s="27"/>
      <c r="G2" s="27"/>
      <c r="H2" s="27"/>
      <c r="I2" s="27"/>
      <c r="J2" s="27"/>
      <c r="K2" s="27"/>
      <c r="L2" s="27"/>
      <c r="M2" s="27"/>
    </row>
    <row r="3" spans="1:13" ht="29.25" customHeight="1" x14ac:dyDescent="0.25">
      <c r="C3" s="8"/>
      <c r="D3" s="9"/>
      <c r="E3" s="7"/>
    </row>
    <row r="4" spans="1:13" ht="26.25" customHeight="1" x14ac:dyDescent="0.25">
      <c r="A4" s="28" t="s">
        <v>18</v>
      </c>
      <c r="B4" s="34" t="s">
        <v>16</v>
      </c>
      <c r="C4" s="28" t="s">
        <v>2</v>
      </c>
      <c r="D4" s="28" t="s">
        <v>1</v>
      </c>
      <c r="E4" s="28" t="s">
        <v>0</v>
      </c>
      <c r="F4" s="28" t="s">
        <v>5</v>
      </c>
      <c r="G4" s="29"/>
      <c r="H4" s="29"/>
      <c r="I4" s="32" t="s">
        <v>7</v>
      </c>
      <c r="J4" s="30" t="s">
        <v>8</v>
      </c>
      <c r="K4" s="30" t="s">
        <v>9</v>
      </c>
      <c r="L4" s="30" t="s">
        <v>10</v>
      </c>
      <c r="M4" s="30" t="s">
        <v>11</v>
      </c>
    </row>
    <row r="5" spans="1:13" ht="27.75" customHeight="1" x14ac:dyDescent="0.25">
      <c r="A5" s="28"/>
      <c r="B5" s="35"/>
      <c r="C5" s="28"/>
      <c r="D5" s="28"/>
      <c r="E5" s="28"/>
      <c r="F5" s="12" t="s">
        <v>6</v>
      </c>
      <c r="G5" s="13" t="s">
        <v>15</v>
      </c>
      <c r="H5" s="12" t="s">
        <v>3</v>
      </c>
      <c r="I5" s="33"/>
      <c r="J5" s="31"/>
      <c r="K5" s="31"/>
      <c r="L5" s="31"/>
      <c r="M5" s="31"/>
    </row>
    <row r="6" spans="1:13" ht="24.75" customHeight="1" x14ac:dyDescent="0.25">
      <c r="A6" s="13">
        <v>1</v>
      </c>
      <c r="B6" s="13">
        <v>2</v>
      </c>
      <c r="C6" s="13">
        <v>3</v>
      </c>
      <c r="D6" s="13">
        <v>4</v>
      </c>
      <c r="E6" s="13">
        <v>5</v>
      </c>
      <c r="F6" s="13">
        <v>6</v>
      </c>
      <c r="G6" s="13">
        <v>7</v>
      </c>
      <c r="H6" s="13">
        <v>8</v>
      </c>
      <c r="I6" s="13">
        <v>9</v>
      </c>
      <c r="J6" s="13">
        <v>10</v>
      </c>
      <c r="K6" s="13">
        <v>11</v>
      </c>
      <c r="L6" s="13">
        <v>12</v>
      </c>
      <c r="M6" s="13">
        <v>13</v>
      </c>
    </row>
    <row r="7" spans="1:13" ht="89.25" x14ac:dyDescent="0.25">
      <c r="A7" s="6">
        <v>1</v>
      </c>
      <c r="B7" s="10" t="s">
        <v>17</v>
      </c>
      <c r="C7" s="19" t="s">
        <v>21</v>
      </c>
      <c r="D7" s="19" t="s">
        <v>22</v>
      </c>
      <c r="E7" s="20" t="s">
        <v>23</v>
      </c>
      <c r="F7" s="23">
        <v>42</v>
      </c>
      <c r="G7" s="21">
        <v>2000</v>
      </c>
      <c r="H7" s="11">
        <f t="shared" ref="H7:H48" si="0">F7*G7</f>
        <v>84000</v>
      </c>
      <c r="I7" s="10" t="s">
        <v>12</v>
      </c>
      <c r="J7" s="10" t="s">
        <v>13</v>
      </c>
      <c r="K7" s="16" t="s">
        <v>14</v>
      </c>
      <c r="L7" s="17" t="s">
        <v>109</v>
      </c>
      <c r="M7" s="16" t="s">
        <v>110</v>
      </c>
    </row>
    <row r="8" spans="1:13" ht="89.25" x14ac:dyDescent="0.25">
      <c r="A8" s="6">
        <v>2</v>
      </c>
      <c r="B8" s="10" t="s">
        <v>17</v>
      </c>
      <c r="C8" s="19" t="s">
        <v>26</v>
      </c>
      <c r="D8" s="19" t="s">
        <v>27</v>
      </c>
      <c r="E8" s="20" t="s">
        <v>25</v>
      </c>
      <c r="F8" s="23">
        <v>5.87</v>
      </c>
      <c r="G8" s="21">
        <v>2000</v>
      </c>
      <c r="H8" s="11">
        <f t="shared" si="0"/>
        <v>11740</v>
      </c>
      <c r="I8" s="10" t="s">
        <v>12</v>
      </c>
      <c r="J8" s="10" t="s">
        <v>13</v>
      </c>
      <c r="K8" s="16" t="s">
        <v>14</v>
      </c>
      <c r="L8" s="17" t="s">
        <v>109</v>
      </c>
      <c r="M8" s="16" t="s">
        <v>110</v>
      </c>
    </row>
    <row r="9" spans="1:13" ht="89.25" x14ac:dyDescent="0.25">
      <c r="A9" s="6">
        <v>3</v>
      </c>
      <c r="B9" s="10" t="s">
        <v>17</v>
      </c>
      <c r="C9" s="19" t="s">
        <v>28</v>
      </c>
      <c r="D9" s="19" t="s">
        <v>29</v>
      </c>
      <c r="E9" s="20" t="s">
        <v>23</v>
      </c>
      <c r="F9" s="22">
        <v>10.98</v>
      </c>
      <c r="G9" s="21">
        <v>5000</v>
      </c>
      <c r="H9" s="11">
        <f t="shared" si="0"/>
        <v>54900</v>
      </c>
      <c r="I9" s="10" t="s">
        <v>12</v>
      </c>
      <c r="J9" s="10" t="s">
        <v>13</v>
      </c>
      <c r="K9" s="16" t="s">
        <v>14</v>
      </c>
      <c r="L9" s="17" t="s">
        <v>109</v>
      </c>
      <c r="M9" s="16" t="s">
        <v>110</v>
      </c>
    </row>
    <row r="10" spans="1:13" ht="89.25" x14ac:dyDescent="0.25">
      <c r="A10" s="6">
        <v>4</v>
      </c>
      <c r="B10" s="10" t="s">
        <v>17</v>
      </c>
      <c r="C10" s="19" t="s">
        <v>30</v>
      </c>
      <c r="D10" s="19" t="s">
        <v>31</v>
      </c>
      <c r="E10" s="20" t="s">
        <v>20</v>
      </c>
      <c r="F10" s="23">
        <v>842.65</v>
      </c>
      <c r="G10" s="21">
        <v>100</v>
      </c>
      <c r="H10" s="11">
        <f t="shared" si="0"/>
        <v>84265</v>
      </c>
      <c r="I10" s="10" t="s">
        <v>12</v>
      </c>
      <c r="J10" s="10" t="s">
        <v>13</v>
      </c>
      <c r="K10" s="16" t="s">
        <v>14</v>
      </c>
      <c r="L10" s="17" t="s">
        <v>109</v>
      </c>
      <c r="M10" s="16" t="s">
        <v>110</v>
      </c>
    </row>
    <row r="11" spans="1:13" ht="306" x14ac:dyDescent="0.25">
      <c r="A11" s="6">
        <v>5</v>
      </c>
      <c r="B11" s="10" t="s">
        <v>17</v>
      </c>
      <c r="C11" s="19" t="s">
        <v>32</v>
      </c>
      <c r="D11" s="19" t="s">
        <v>33</v>
      </c>
      <c r="E11" s="20" t="s">
        <v>20</v>
      </c>
      <c r="F11" s="23">
        <v>2429.52</v>
      </c>
      <c r="G11" s="21">
        <v>100</v>
      </c>
      <c r="H11" s="11">
        <f t="shared" si="0"/>
        <v>242952</v>
      </c>
      <c r="I11" s="10" t="s">
        <v>12</v>
      </c>
      <c r="J11" s="10" t="s">
        <v>13</v>
      </c>
      <c r="K11" s="16" t="s">
        <v>14</v>
      </c>
      <c r="L11" s="17" t="s">
        <v>109</v>
      </c>
      <c r="M11" s="16" t="s">
        <v>110</v>
      </c>
    </row>
    <row r="12" spans="1:13" ht="89.25" x14ac:dyDescent="0.25">
      <c r="A12" s="6">
        <v>6</v>
      </c>
      <c r="B12" s="10" t="s">
        <v>17</v>
      </c>
      <c r="C12" s="19" t="s">
        <v>34</v>
      </c>
      <c r="D12" s="19" t="s">
        <v>35</v>
      </c>
      <c r="E12" s="20" t="s">
        <v>20</v>
      </c>
      <c r="F12" s="22">
        <v>1426.55</v>
      </c>
      <c r="G12" s="21">
        <v>100</v>
      </c>
      <c r="H12" s="11">
        <f t="shared" si="0"/>
        <v>142655</v>
      </c>
      <c r="I12" s="10" t="s">
        <v>12</v>
      </c>
      <c r="J12" s="10" t="s">
        <v>13</v>
      </c>
      <c r="K12" s="16" t="s">
        <v>14</v>
      </c>
      <c r="L12" s="17" t="s">
        <v>109</v>
      </c>
      <c r="M12" s="16" t="s">
        <v>110</v>
      </c>
    </row>
    <row r="13" spans="1:13" ht="89.25" x14ac:dyDescent="0.25">
      <c r="A13" s="6">
        <v>7</v>
      </c>
      <c r="B13" s="10" t="s">
        <v>17</v>
      </c>
      <c r="C13" s="19" t="s">
        <v>36</v>
      </c>
      <c r="D13" s="19" t="s">
        <v>37</v>
      </c>
      <c r="E13" s="20" t="s">
        <v>20</v>
      </c>
      <c r="F13" s="23">
        <v>10825.64</v>
      </c>
      <c r="G13" s="21">
        <v>100</v>
      </c>
      <c r="H13" s="11">
        <f t="shared" si="0"/>
        <v>1082564</v>
      </c>
      <c r="I13" s="10" t="s">
        <v>12</v>
      </c>
      <c r="J13" s="10" t="s">
        <v>13</v>
      </c>
      <c r="K13" s="16" t="s">
        <v>14</v>
      </c>
      <c r="L13" s="17" t="s">
        <v>109</v>
      </c>
      <c r="M13" s="16" t="s">
        <v>110</v>
      </c>
    </row>
    <row r="14" spans="1:13" ht="89.25" x14ac:dyDescent="0.25">
      <c r="A14" s="6">
        <v>8</v>
      </c>
      <c r="B14" s="10" t="s">
        <v>17</v>
      </c>
      <c r="C14" s="19" t="s">
        <v>38</v>
      </c>
      <c r="D14" s="19" t="s">
        <v>37</v>
      </c>
      <c r="E14" s="20" t="s">
        <v>20</v>
      </c>
      <c r="F14" s="23">
        <v>10683.82</v>
      </c>
      <c r="G14" s="21">
        <v>50</v>
      </c>
      <c r="H14" s="11">
        <f t="shared" si="0"/>
        <v>534191</v>
      </c>
      <c r="I14" s="10" t="s">
        <v>12</v>
      </c>
      <c r="J14" s="10" t="s">
        <v>13</v>
      </c>
      <c r="K14" s="16" t="s">
        <v>14</v>
      </c>
      <c r="L14" s="17" t="s">
        <v>109</v>
      </c>
      <c r="M14" s="16" t="s">
        <v>110</v>
      </c>
    </row>
    <row r="15" spans="1:13" ht="89.25" x14ac:dyDescent="0.25">
      <c r="A15" s="6">
        <v>9</v>
      </c>
      <c r="B15" s="10" t="s">
        <v>17</v>
      </c>
      <c r="C15" s="18" t="s">
        <v>39</v>
      </c>
      <c r="D15" s="19" t="s">
        <v>40</v>
      </c>
      <c r="E15" s="20" t="s">
        <v>20</v>
      </c>
      <c r="F15" s="23">
        <v>580.73</v>
      </c>
      <c r="G15" s="21">
        <v>500</v>
      </c>
      <c r="H15" s="11">
        <f t="shared" si="0"/>
        <v>290365</v>
      </c>
      <c r="I15" s="10" t="s">
        <v>12</v>
      </c>
      <c r="J15" s="10" t="s">
        <v>13</v>
      </c>
      <c r="K15" s="16" t="s">
        <v>14</v>
      </c>
      <c r="L15" s="17" t="s">
        <v>109</v>
      </c>
      <c r="M15" s="16" t="s">
        <v>110</v>
      </c>
    </row>
    <row r="16" spans="1:13" ht="89.25" x14ac:dyDescent="0.25">
      <c r="A16" s="6">
        <v>10</v>
      </c>
      <c r="B16" s="10" t="s">
        <v>17</v>
      </c>
      <c r="C16" s="19" t="s">
        <v>41</v>
      </c>
      <c r="D16" s="19" t="s">
        <v>42</v>
      </c>
      <c r="E16" s="20" t="s">
        <v>20</v>
      </c>
      <c r="F16" s="22">
        <v>67.180000000000007</v>
      </c>
      <c r="G16" s="21">
        <v>5000</v>
      </c>
      <c r="H16" s="11">
        <f t="shared" si="0"/>
        <v>335900.00000000006</v>
      </c>
      <c r="I16" s="10" t="s">
        <v>12</v>
      </c>
      <c r="J16" s="10" t="s">
        <v>13</v>
      </c>
      <c r="K16" s="16" t="s">
        <v>14</v>
      </c>
      <c r="L16" s="17" t="s">
        <v>109</v>
      </c>
      <c r="M16" s="16" t="s">
        <v>110</v>
      </c>
    </row>
    <row r="17" spans="1:13" ht="89.25" x14ac:dyDescent="0.25">
      <c r="A17" s="6">
        <v>11</v>
      </c>
      <c r="B17" s="10" t="s">
        <v>105</v>
      </c>
      <c r="C17" s="19" t="s">
        <v>41</v>
      </c>
      <c r="D17" s="19" t="s">
        <v>106</v>
      </c>
      <c r="E17" s="20" t="s">
        <v>20</v>
      </c>
      <c r="F17" s="22">
        <v>106.32</v>
      </c>
      <c r="G17" s="21">
        <v>30000</v>
      </c>
      <c r="H17" s="11">
        <f t="shared" si="0"/>
        <v>3189600</v>
      </c>
      <c r="I17" s="10" t="s">
        <v>12</v>
      </c>
      <c r="J17" s="10" t="s">
        <v>13</v>
      </c>
      <c r="K17" s="16" t="s">
        <v>14</v>
      </c>
      <c r="L17" s="17" t="s">
        <v>109</v>
      </c>
      <c r="M17" s="16" t="s">
        <v>110</v>
      </c>
    </row>
    <row r="18" spans="1:13" ht="89.25" x14ac:dyDescent="0.25">
      <c r="A18" s="6">
        <v>12</v>
      </c>
      <c r="B18" s="10" t="s">
        <v>17</v>
      </c>
      <c r="C18" s="19" t="s">
        <v>43</v>
      </c>
      <c r="D18" s="19" t="s">
        <v>33</v>
      </c>
      <c r="E18" s="20" t="s">
        <v>20</v>
      </c>
      <c r="F18" s="23">
        <v>466.71</v>
      </c>
      <c r="G18" s="21">
        <v>200</v>
      </c>
      <c r="H18" s="11">
        <f t="shared" si="0"/>
        <v>93342</v>
      </c>
      <c r="I18" s="10" t="s">
        <v>12</v>
      </c>
      <c r="J18" s="10" t="s">
        <v>13</v>
      </c>
      <c r="K18" s="16" t="s">
        <v>14</v>
      </c>
      <c r="L18" s="17" t="s">
        <v>109</v>
      </c>
      <c r="M18" s="16" t="s">
        <v>110</v>
      </c>
    </row>
    <row r="19" spans="1:13" ht="89.25" x14ac:dyDescent="0.25">
      <c r="A19" s="6">
        <v>13</v>
      </c>
      <c r="B19" s="10" t="s">
        <v>17</v>
      </c>
      <c r="C19" s="19" t="s">
        <v>43</v>
      </c>
      <c r="D19" s="19" t="s">
        <v>44</v>
      </c>
      <c r="E19" s="20" t="s">
        <v>20</v>
      </c>
      <c r="F19" s="23">
        <v>389.1</v>
      </c>
      <c r="G19" s="21">
        <v>200</v>
      </c>
      <c r="H19" s="11">
        <f t="shared" si="0"/>
        <v>77820</v>
      </c>
      <c r="I19" s="10" t="s">
        <v>12</v>
      </c>
      <c r="J19" s="10" t="s">
        <v>13</v>
      </c>
      <c r="K19" s="16" t="s">
        <v>14</v>
      </c>
      <c r="L19" s="17" t="s">
        <v>109</v>
      </c>
      <c r="M19" s="16" t="s">
        <v>110</v>
      </c>
    </row>
    <row r="20" spans="1:13" ht="89.25" x14ac:dyDescent="0.25">
      <c r="A20" s="6">
        <v>14</v>
      </c>
      <c r="B20" s="10" t="s">
        <v>17</v>
      </c>
      <c r="C20" s="19" t="s">
        <v>45</v>
      </c>
      <c r="D20" s="19" t="s">
        <v>46</v>
      </c>
      <c r="E20" s="20" t="s">
        <v>23</v>
      </c>
      <c r="F20" s="22">
        <v>24.4</v>
      </c>
      <c r="G20" s="21">
        <v>100</v>
      </c>
      <c r="H20" s="11">
        <f t="shared" si="0"/>
        <v>2440</v>
      </c>
      <c r="I20" s="10" t="s">
        <v>12</v>
      </c>
      <c r="J20" s="10" t="s">
        <v>13</v>
      </c>
      <c r="K20" s="16" t="s">
        <v>14</v>
      </c>
      <c r="L20" s="17" t="s">
        <v>109</v>
      </c>
      <c r="M20" s="16" t="s">
        <v>110</v>
      </c>
    </row>
    <row r="21" spans="1:13" ht="89.25" x14ac:dyDescent="0.25">
      <c r="A21" s="6">
        <v>15</v>
      </c>
      <c r="B21" s="10" t="s">
        <v>17</v>
      </c>
      <c r="C21" s="19" t="s">
        <v>47</v>
      </c>
      <c r="D21" s="19" t="s">
        <v>48</v>
      </c>
      <c r="E21" s="20" t="s">
        <v>23</v>
      </c>
      <c r="F21" s="22">
        <v>38.47</v>
      </c>
      <c r="G21" s="21">
        <v>500</v>
      </c>
      <c r="H21" s="11">
        <f t="shared" si="0"/>
        <v>19235</v>
      </c>
      <c r="I21" s="10" t="s">
        <v>12</v>
      </c>
      <c r="J21" s="10" t="s">
        <v>13</v>
      </c>
      <c r="K21" s="16" t="s">
        <v>14</v>
      </c>
      <c r="L21" s="17" t="s">
        <v>109</v>
      </c>
      <c r="M21" s="16" t="s">
        <v>110</v>
      </c>
    </row>
    <row r="22" spans="1:13" ht="89.25" x14ac:dyDescent="0.25">
      <c r="A22" s="6">
        <v>16</v>
      </c>
      <c r="B22" s="10" t="s">
        <v>17</v>
      </c>
      <c r="C22" s="19" t="s">
        <v>49</v>
      </c>
      <c r="D22" s="19" t="s">
        <v>50</v>
      </c>
      <c r="E22" s="20" t="s">
        <v>25</v>
      </c>
      <c r="F22" s="22">
        <v>28.53</v>
      </c>
      <c r="G22" s="21">
        <v>1000</v>
      </c>
      <c r="H22" s="11">
        <f t="shared" si="0"/>
        <v>28530</v>
      </c>
      <c r="I22" s="10" t="s">
        <v>12</v>
      </c>
      <c r="J22" s="10" t="s">
        <v>13</v>
      </c>
      <c r="K22" s="16" t="s">
        <v>14</v>
      </c>
      <c r="L22" s="17" t="s">
        <v>109</v>
      </c>
      <c r="M22" s="16" t="s">
        <v>110</v>
      </c>
    </row>
    <row r="23" spans="1:13" ht="89.25" x14ac:dyDescent="0.25">
      <c r="A23" s="6">
        <v>17</v>
      </c>
      <c r="B23" s="10" t="s">
        <v>17</v>
      </c>
      <c r="C23" s="19" t="s">
        <v>51</v>
      </c>
      <c r="D23" s="19" t="s">
        <v>52</v>
      </c>
      <c r="E23" s="20" t="s">
        <v>23</v>
      </c>
      <c r="F23" s="23">
        <v>1122.8900000000001</v>
      </c>
      <c r="G23" s="21">
        <v>600</v>
      </c>
      <c r="H23" s="11">
        <f t="shared" si="0"/>
        <v>673734.00000000012</v>
      </c>
      <c r="I23" s="10" t="s">
        <v>12</v>
      </c>
      <c r="J23" s="10" t="s">
        <v>13</v>
      </c>
      <c r="K23" s="16" t="s">
        <v>14</v>
      </c>
      <c r="L23" s="17" t="s">
        <v>109</v>
      </c>
      <c r="M23" s="16" t="s">
        <v>110</v>
      </c>
    </row>
    <row r="24" spans="1:13" ht="89.25" x14ac:dyDescent="0.25">
      <c r="A24" s="6">
        <v>18</v>
      </c>
      <c r="B24" s="10" t="s">
        <v>17</v>
      </c>
      <c r="C24" s="19" t="s">
        <v>51</v>
      </c>
      <c r="D24" s="19" t="s">
        <v>53</v>
      </c>
      <c r="E24" s="20" t="s">
        <v>23</v>
      </c>
      <c r="F24" s="23">
        <v>669.52</v>
      </c>
      <c r="G24" s="21">
        <v>1000</v>
      </c>
      <c r="H24" s="11">
        <f t="shared" si="0"/>
        <v>669520</v>
      </c>
      <c r="I24" s="10" t="s">
        <v>12</v>
      </c>
      <c r="J24" s="10" t="s">
        <v>13</v>
      </c>
      <c r="K24" s="16" t="s">
        <v>14</v>
      </c>
      <c r="L24" s="17" t="s">
        <v>109</v>
      </c>
      <c r="M24" s="16" t="s">
        <v>110</v>
      </c>
    </row>
    <row r="25" spans="1:13" ht="89.25" x14ac:dyDescent="0.25">
      <c r="A25" s="6">
        <v>19</v>
      </c>
      <c r="B25" s="10" t="s">
        <v>17</v>
      </c>
      <c r="C25" s="19" t="s">
        <v>54</v>
      </c>
      <c r="D25" s="19" t="s">
        <v>55</v>
      </c>
      <c r="E25" s="20" t="s">
        <v>23</v>
      </c>
      <c r="F25" s="23">
        <v>32.479999999999997</v>
      </c>
      <c r="G25" s="21">
        <v>500</v>
      </c>
      <c r="H25" s="11">
        <f t="shared" si="0"/>
        <v>16239.999999999998</v>
      </c>
      <c r="I25" s="10" t="s">
        <v>12</v>
      </c>
      <c r="J25" s="10" t="s">
        <v>13</v>
      </c>
      <c r="K25" s="16" t="s">
        <v>14</v>
      </c>
      <c r="L25" s="17" t="s">
        <v>109</v>
      </c>
      <c r="M25" s="16" t="s">
        <v>110</v>
      </c>
    </row>
    <row r="26" spans="1:13" ht="89.25" x14ac:dyDescent="0.25">
      <c r="A26" s="6">
        <v>20</v>
      </c>
      <c r="B26" s="10" t="s">
        <v>17</v>
      </c>
      <c r="C26" s="19" t="s">
        <v>56</v>
      </c>
      <c r="D26" s="19" t="s">
        <v>57</v>
      </c>
      <c r="E26" s="20" t="s">
        <v>20</v>
      </c>
      <c r="F26" s="22">
        <v>942.51</v>
      </c>
      <c r="G26" s="21">
        <v>10</v>
      </c>
      <c r="H26" s="11">
        <f t="shared" si="0"/>
        <v>9425.1</v>
      </c>
      <c r="I26" s="10" t="s">
        <v>12</v>
      </c>
      <c r="J26" s="10" t="s">
        <v>13</v>
      </c>
      <c r="K26" s="16" t="s">
        <v>14</v>
      </c>
      <c r="L26" s="17" t="s">
        <v>109</v>
      </c>
      <c r="M26" s="16" t="s">
        <v>110</v>
      </c>
    </row>
    <row r="27" spans="1:13" ht="89.25" x14ac:dyDescent="0.25">
      <c r="A27" s="6">
        <v>21</v>
      </c>
      <c r="B27" s="10" t="s">
        <v>17</v>
      </c>
      <c r="C27" s="19" t="s">
        <v>58</v>
      </c>
      <c r="D27" s="19" t="s">
        <v>59</v>
      </c>
      <c r="E27" s="20" t="s">
        <v>20</v>
      </c>
      <c r="F27" s="22">
        <v>53.19</v>
      </c>
      <c r="G27" s="21">
        <v>5000</v>
      </c>
      <c r="H27" s="11">
        <f t="shared" si="0"/>
        <v>265950</v>
      </c>
      <c r="I27" s="10" t="s">
        <v>12</v>
      </c>
      <c r="J27" s="10" t="s">
        <v>13</v>
      </c>
      <c r="K27" s="16" t="s">
        <v>14</v>
      </c>
      <c r="L27" s="17" t="s">
        <v>109</v>
      </c>
      <c r="M27" s="16" t="s">
        <v>110</v>
      </c>
    </row>
    <row r="28" spans="1:13" ht="89.25" x14ac:dyDescent="0.25">
      <c r="A28" s="6">
        <v>22</v>
      </c>
      <c r="B28" s="10" t="s">
        <v>17</v>
      </c>
      <c r="C28" s="19" t="s">
        <v>60</v>
      </c>
      <c r="D28" s="19" t="s">
        <v>61</v>
      </c>
      <c r="E28" s="20" t="s">
        <v>62</v>
      </c>
      <c r="F28" s="22">
        <v>68.05</v>
      </c>
      <c r="G28" s="21">
        <v>900</v>
      </c>
      <c r="H28" s="11">
        <f t="shared" si="0"/>
        <v>61245</v>
      </c>
      <c r="I28" s="10" t="s">
        <v>12</v>
      </c>
      <c r="J28" s="10" t="s">
        <v>13</v>
      </c>
      <c r="K28" s="16" t="s">
        <v>14</v>
      </c>
      <c r="L28" s="17" t="s">
        <v>109</v>
      </c>
      <c r="M28" s="16" t="s">
        <v>110</v>
      </c>
    </row>
    <row r="29" spans="1:13" ht="89.25" x14ac:dyDescent="0.25">
      <c r="A29" s="6">
        <v>23</v>
      </c>
      <c r="B29" s="10" t="s">
        <v>17</v>
      </c>
      <c r="C29" s="19" t="s">
        <v>63</v>
      </c>
      <c r="D29" s="19" t="s">
        <v>64</v>
      </c>
      <c r="E29" s="20" t="s">
        <v>25</v>
      </c>
      <c r="F29" s="22">
        <v>39.11</v>
      </c>
      <c r="G29" s="21">
        <v>500</v>
      </c>
      <c r="H29" s="11">
        <f t="shared" si="0"/>
        <v>19555</v>
      </c>
      <c r="I29" s="10" t="s">
        <v>12</v>
      </c>
      <c r="J29" s="10" t="s">
        <v>13</v>
      </c>
      <c r="K29" s="16" t="s">
        <v>14</v>
      </c>
      <c r="L29" s="17" t="s">
        <v>109</v>
      </c>
      <c r="M29" s="16" t="s">
        <v>110</v>
      </c>
    </row>
    <row r="30" spans="1:13" ht="89.25" x14ac:dyDescent="0.25">
      <c r="A30" s="6">
        <v>24</v>
      </c>
      <c r="B30" s="10" t="s">
        <v>17</v>
      </c>
      <c r="C30" s="19" t="s">
        <v>65</v>
      </c>
      <c r="D30" s="19" t="s">
        <v>66</v>
      </c>
      <c r="E30" s="20" t="s">
        <v>20</v>
      </c>
      <c r="F30" s="22">
        <v>168.55</v>
      </c>
      <c r="G30" s="22">
        <v>20</v>
      </c>
      <c r="H30" s="11">
        <f t="shared" si="0"/>
        <v>3371</v>
      </c>
      <c r="I30" s="10" t="s">
        <v>12</v>
      </c>
      <c r="J30" s="10" t="s">
        <v>13</v>
      </c>
      <c r="K30" s="16" t="s">
        <v>14</v>
      </c>
      <c r="L30" s="17" t="s">
        <v>109</v>
      </c>
      <c r="M30" s="16" t="s">
        <v>110</v>
      </c>
    </row>
    <row r="31" spans="1:13" ht="89.25" x14ac:dyDescent="0.25">
      <c r="A31" s="6">
        <v>25</v>
      </c>
      <c r="B31" s="10" t="s">
        <v>17</v>
      </c>
      <c r="C31" s="19" t="s">
        <v>67</v>
      </c>
      <c r="D31" s="19" t="s">
        <v>68</v>
      </c>
      <c r="E31" s="20" t="s">
        <v>20</v>
      </c>
      <c r="F31" s="22">
        <v>174.8</v>
      </c>
      <c r="G31" s="22">
        <v>10</v>
      </c>
      <c r="H31" s="11">
        <f t="shared" si="0"/>
        <v>1748</v>
      </c>
      <c r="I31" s="10" t="s">
        <v>12</v>
      </c>
      <c r="J31" s="10" t="s">
        <v>13</v>
      </c>
      <c r="K31" s="16" t="s">
        <v>14</v>
      </c>
      <c r="L31" s="17" t="s">
        <v>109</v>
      </c>
      <c r="M31" s="16" t="s">
        <v>110</v>
      </c>
    </row>
    <row r="32" spans="1:13" ht="89.25" x14ac:dyDescent="0.25">
      <c r="A32" s="6">
        <v>26</v>
      </c>
      <c r="B32" s="10" t="s">
        <v>17</v>
      </c>
      <c r="C32" s="19" t="s">
        <v>69</v>
      </c>
      <c r="D32" s="19" t="s">
        <v>70</v>
      </c>
      <c r="E32" s="20" t="s">
        <v>19</v>
      </c>
      <c r="F32" s="22">
        <v>2253.94</v>
      </c>
      <c r="G32" s="21">
        <v>10</v>
      </c>
      <c r="H32" s="11">
        <f t="shared" si="0"/>
        <v>22539.4</v>
      </c>
      <c r="I32" s="10" t="s">
        <v>12</v>
      </c>
      <c r="J32" s="10" t="s">
        <v>13</v>
      </c>
      <c r="K32" s="16" t="s">
        <v>14</v>
      </c>
      <c r="L32" s="17" t="s">
        <v>109</v>
      </c>
      <c r="M32" s="16" t="s">
        <v>110</v>
      </c>
    </row>
    <row r="33" spans="1:13" ht="89.25" x14ac:dyDescent="0.25">
      <c r="A33" s="6">
        <v>27</v>
      </c>
      <c r="B33" s="10" t="s">
        <v>17</v>
      </c>
      <c r="C33" s="19" t="s">
        <v>71</v>
      </c>
      <c r="D33" s="19" t="s">
        <v>72</v>
      </c>
      <c r="E33" s="20" t="s">
        <v>19</v>
      </c>
      <c r="F33" s="22">
        <v>1350.81</v>
      </c>
      <c r="G33" s="21">
        <v>10</v>
      </c>
      <c r="H33" s="11">
        <f t="shared" si="0"/>
        <v>13508.099999999999</v>
      </c>
      <c r="I33" s="10" t="s">
        <v>12</v>
      </c>
      <c r="J33" s="10" t="s">
        <v>13</v>
      </c>
      <c r="K33" s="16" t="s">
        <v>14</v>
      </c>
      <c r="L33" s="17" t="s">
        <v>109</v>
      </c>
      <c r="M33" s="16" t="s">
        <v>110</v>
      </c>
    </row>
    <row r="34" spans="1:13" ht="89.25" x14ac:dyDescent="0.25">
      <c r="A34" s="6">
        <v>28</v>
      </c>
      <c r="B34" s="10" t="s">
        <v>17</v>
      </c>
      <c r="C34" s="19" t="s">
        <v>73</v>
      </c>
      <c r="D34" s="19" t="s">
        <v>74</v>
      </c>
      <c r="E34" s="20" t="s">
        <v>20</v>
      </c>
      <c r="F34" s="22">
        <v>110.26</v>
      </c>
      <c r="G34" s="21">
        <v>20</v>
      </c>
      <c r="H34" s="11">
        <f t="shared" si="0"/>
        <v>2205.2000000000003</v>
      </c>
      <c r="I34" s="10" t="s">
        <v>12</v>
      </c>
      <c r="J34" s="10" t="s">
        <v>13</v>
      </c>
      <c r="K34" s="16" t="s">
        <v>14</v>
      </c>
      <c r="L34" s="17" t="s">
        <v>109</v>
      </c>
      <c r="M34" s="16" t="s">
        <v>110</v>
      </c>
    </row>
    <row r="35" spans="1:13" ht="89.25" x14ac:dyDescent="0.25">
      <c r="A35" s="6">
        <v>29</v>
      </c>
      <c r="B35" s="10" t="s">
        <v>17</v>
      </c>
      <c r="C35" s="19" t="s">
        <v>75</v>
      </c>
      <c r="D35" s="19" t="s">
        <v>76</v>
      </c>
      <c r="E35" s="20" t="s">
        <v>20</v>
      </c>
      <c r="F35" s="22">
        <v>273.52</v>
      </c>
      <c r="G35" s="21">
        <v>10</v>
      </c>
      <c r="H35" s="11">
        <f t="shared" si="0"/>
        <v>2735.2</v>
      </c>
      <c r="I35" s="10" t="s">
        <v>12</v>
      </c>
      <c r="J35" s="10" t="s">
        <v>13</v>
      </c>
      <c r="K35" s="16" t="s">
        <v>14</v>
      </c>
      <c r="L35" s="17" t="s">
        <v>109</v>
      </c>
      <c r="M35" s="16" t="s">
        <v>110</v>
      </c>
    </row>
    <row r="36" spans="1:13" ht="89.25" x14ac:dyDescent="0.25">
      <c r="A36" s="6">
        <v>30</v>
      </c>
      <c r="B36" s="10" t="s">
        <v>17</v>
      </c>
      <c r="C36" s="19" t="s">
        <v>77</v>
      </c>
      <c r="D36" s="19" t="s">
        <v>78</v>
      </c>
      <c r="E36" s="20" t="s">
        <v>20</v>
      </c>
      <c r="F36" s="22">
        <v>169.34</v>
      </c>
      <c r="G36" s="21">
        <v>20</v>
      </c>
      <c r="H36" s="11">
        <f t="shared" si="0"/>
        <v>3386.8</v>
      </c>
      <c r="I36" s="10" t="s">
        <v>12</v>
      </c>
      <c r="J36" s="10" t="s">
        <v>13</v>
      </c>
      <c r="K36" s="16" t="s">
        <v>14</v>
      </c>
      <c r="L36" s="17" t="s">
        <v>109</v>
      </c>
      <c r="M36" s="16" t="s">
        <v>110</v>
      </c>
    </row>
    <row r="37" spans="1:13" ht="89.25" x14ac:dyDescent="0.25">
      <c r="A37" s="6">
        <v>31</v>
      </c>
      <c r="B37" s="10" t="s">
        <v>17</v>
      </c>
      <c r="C37" s="19" t="s">
        <v>79</v>
      </c>
      <c r="D37" s="19" t="s">
        <v>80</v>
      </c>
      <c r="E37" s="20" t="s">
        <v>20</v>
      </c>
      <c r="F37" s="22">
        <v>135.01</v>
      </c>
      <c r="G37" s="21">
        <v>20</v>
      </c>
      <c r="H37" s="11">
        <f t="shared" si="0"/>
        <v>2700.2</v>
      </c>
      <c r="I37" s="10" t="s">
        <v>12</v>
      </c>
      <c r="J37" s="10" t="s">
        <v>13</v>
      </c>
      <c r="K37" s="16" t="s">
        <v>14</v>
      </c>
      <c r="L37" s="17" t="s">
        <v>109</v>
      </c>
      <c r="M37" s="16" t="s">
        <v>110</v>
      </c>
    </row>
    <row r="38" spans="1:13" ht="89.25" x14ac:dyDescent="0.25">
      <c r="A38" s="6">
        <v>32</v>
      </c>
      <c r="B38" s="10" t="s">
        <v>17</v>
      </c>
      <c r="C38" s="19" t="s">
        <v>81</v>
      </c>
      <c r="D38" s="19" t="s">
        <v>82</v>
      </c>
      <c r="E38" s="20" t="s">
        <v>20</v>
      </c>
      <c r="F38" s="22">
        <v>279.87</v>
      </c>
      <c r="G38" s="21">
        <v>10</v>
      </c>
      <c r="H38" s="11">
        <f t="shared" si="0"/>
        <v>2798.7</v>
      </c>
      <c r="I38" s="10" t="s">
        <v>12</v>
      </c>
      <c r="J38" s="10" t="s">
        <v>13</v>
      </c>
      <c r="K38" s="16" t="s">
        <v>14</v>
      </c>
      <c r="L38" s="17" t="s">
        <v>109</v>
      </c>
      <c r="M38" s="16" t="s">
        <v>110</v>
      </c>
    </row>
    <row r="39" spans="1:13" ht="89.25" x14ac:dyDescent="0.25">
      <c r="A39" s="6">
        <v>33</v>
      </c>
      <c r="B39" s="10" t="s">
        <v>17</v>
      </c>
      <c r="C39" s="19" t="s">
        <v>83</v>
      </c>
      <c r="D39" s="19" t="s">
        <v>84</v>
      </c>
      <c r="E39" s="20" t="s">
        <v>20</v>
      </c>
      <c r="F39" s="23">
        <v>2498.3000000000002</v>
      </c>
      <c r="G39" s="21">
        <v>10</v>
      </c>
      <c r="H39" s="11">
        <f t="shared" si="0"/>
        <v>24983</v>
      </c>
      <c r="I39" s="10" t="s">
        <v>12</v>
      </c>
      <c r="J39" s="10" t="s">
        <v>13</v>
      </c>
      <c r="K39" s="16" t="s">
        <v>14</v>
      </c>
      <c r="L39" s="17" t="s">
        <v>109</v>
      </c>
      <c r="M39" s="16" t="s">
        <v>110</v>
      </c>
    </row>
    <row r="40" spans="1:13" ht="89.25" x14ac:dyDescent="0.25">
      <c r="A40" s="6">
        <v>34</v>
      </c>
      <c r="B40" s="10" t="s">
        <v>17</v>
      </c>
      <c r="C40" s="19" t="s">
        <v>85</v>
      </c>
      <c r="D40" s="19" t="s">
        <v>86</v>
      </c>
      <c r="E40" s="20" t="s">
        <v>20</v>
      </c>
      <c r="F40" s="22">
        <v>451.67</v>
      </c>
      <c r="G40" s="21">
        <v>20</v>
      </c>
      <c r="H40" s="11">
        <f t="shared" si="0"/>
        <v>9033.4</v>
      </c>
      <c r="I40" s="10" t="s">
        <v>12</v>
      </c>
      <c r="J40" s="10" t="s">
        <v>13</v>
      </c>
      <c r="K40" s="16" t="s">
        <v>14</v>
      </c>
      <c r="L40" s="17" t="s">
        <v>109</v>
      </c>
      <c r="M40" s="16" t="s">
        <v>110</v>
      </c>
    </row>
    <row r="41" spans="1:13" ht="89.25" x14ac:dyDescent="0.25">
      <c r="A41" s="6">
        <v>35</v>
      </c>
      <c r="B41" s="10" t="s">
        <v>17</v>
      </c>
      <c r="C41" s="19" t="s">
        <v>87</v>
      </c>
      <c r="D41" s="19" t="s">
        <v>88</v>
      </c>
      <c r="E41" s="20" t="s">
        <v>20</v>
      </c>
      <c r="F41" s="22">
        <v>1825.54</v>
      </c>
      <c r="G41" s="21">
        <v>10</v>
      </c>
      <c r="H41" s="11">
        <f t="shared" si="0"/>
        <v>18255.400000000001</v>
      </c>
      <c r="I41" s="10" t="s">
        <v>12</v>
      </c>
      <c r="J41" s="10" t="s">
        <v>13</v>
      </c>
      <c r="K41" s="16" t="s">
        <v>14</v>
      </c>
      <c r="L41" s="17" t="s">
        <v>109</v>
      </c>
      <c r="M41" s="16" t="s">
        <v>110</v>
      </c>
    </row>
    <row r="42" spans="1:13" ht="89.25" x14ac:dyDescent="0.25">
      <c r="A42" s="6">
        <v>36</v>
      </c>
      <c r="B42" s="10" t="s">
        <v>17</v>
      </c>
      <c r="C42" s="19" t="s">
        <v>24</v>
      </c>
      <c r="D42" s="19" t="s">
        <v>89</v>
      </c>
      <c r="E42" s="20" t="s">
        <v>20</v>
      </c>
      <c r="F42" s="22">
        <v>157.09</v>
      </c>
      <c r="G42" s="21">
        <v>20</v>
      </c>
      <c r="H42" s="11">
        <f t="shared" si="0"/>
        <v>3141.8</v>
      </c>
      <c r="I42" s="10" t="s">
        <v>12</v>
      </c>
      <c r="J42" s="10" t="s">
        <v>13</v>
      </c>
      <c r="K42" s="16" t="s">
        <v>14</v>
      </c>
      <c r="L42" s="17" t="s">
        <v>109</v>
      </c>
      <c r="M42" s="16" t="s">
        <v>110</v>
      </c>
    </row>
    <row r="43" spans="1:13" ht="89.25" x14ac:dyDescent="0.25">
      <c r="A43" s="6">
        <v>37</v>
      </c>
      <c r="B43" s="10" t="s">
        <v>17</v>
      </c>
      <c r="C43" s="19" t="s">
        <v>90</v>
      </c>
      <c r="D43" s="19" t="s">
        <v>91</v>
      </c>
      <c r="E43" s="20" t="s">
        <v>20</v>
      </c>
      <c r="F43" s="23">
        <v>1623.37</v>
      </c>
      <c r="G43" s="21">
        <v>10</v>
      </c>
      <c r="H43" s="11">
        <f t="shared" si="0"/>
        <v>16233.699999999999</v>
      </c>
      <c r="I43" s="10" t="s">
        <v>12</v>
      </c>
      <c r="J43" s="10" t="s">
        <v>13</v>
      </c>
      <c r="K43" s="16" t="s">
        <v>14</v>
      </c>
      <c r="L43" s="17" t="s">
        <v>109</v>
      </c>
      <c r="M43" s="16" t="s">
        <v>110</v>
      </c>
    </row>
    <row r="44" spans="1:13" ht="89.25" x14ac:dyDescent="0.25">
      <c r="A44" s="6">
        <v>38</v>
      </c>
      <c r="B44" s="10" t="s">
        <v>17</v>
      </c>
      <c r="C44" s="19" t="s">
        <v>92</v>
      </c>
      <c r="D44" s="19" t="s">
        <v>93</v>
      </c>
      <c r="E44" s="20" t="s">
        <v>20</v>
      </c>
      <c r="F44" s="22">
        <v>761.96</v>
      </c>
      <c r="G44" s="21">
        <v>10</v>
      </c>
      <c r="H44" s="11">
        <f t="shared" si="0"/>
        <v>7619.6</v>
      </c>
      <c r="I44" s="10" t="s">
        <v>12</v>
      </c>
      <c r="J44" s="10" t="s">
        <v>13</v>
      </c>
      <c r="K44" s="16" t="s">
        <v>14</v>
      </c>
      <c r="L44" s="17" t="s">
        <v>109</v>
      </c>
      <c r="M44" s="16" t="s">
        <v>110</v>
      </c>
    </row>
    <row r="45" spans="1:13" ht="89.25" x14ac:dyDescent="0.25">
      <c r="A45" s="6">
        <v>39</v>
      </c>
      <c r="B45" s="10" t="s">
        <v>17</v>
      </c>
      <c r="C45" s="19" t="s">
        <v>92</v>
      </c>
      <c r="D45" s="19" t="s">
        <v>94</v>
      </c>
      <c r="E45" s="20" t="s">
        <v>20</v>
      </c>
      <c r="F45" s="22">
        <v>433.93</v>
      </c>
      <c r="G45" s="21">
        <v>10</v>
      </c>
      <c r="H45" s="11">
        <f t="shared" si="0"/>
        <v>4339.3</v>
      </c>
      <c r="I45" s="10" t="s">
        <v>12</v>
      </c>
      <c r="J45" s="10" t="s">
        <v>13</v>
      </c>
      <c r="K45" s="16" t="s">
        <v>14</v>
      </c>
      <c r="L45" s="17" t="s">
        <v>109</v>
      </c>
      <c r="M45" s="16" t="s">
        <v>110</v>
      </c>
    </row>
    <row r="46" spans="1:13" ht="89.25" x14ac:dyDescent="0.25">
      <c r="A46" s="6">
        <v>40</v>
      </c>
      <c r="B46" s="10" t="s">
        <v>17</v>
      </c>
      <c r="C46" s="19" t="s">
        <v>95</v>
      </c>
      <c r="D46" s="19" t="s">
        <v>96</v>
      </c>
      <c r="E46" s="20" t="s">
        <v>20</v>
      </c>
      <c r="F46" s="22">
        <v>577.70000000000005</v>
      </c>
      <c r="G46" s="21">
        <v>10</v>
      </c>
      <c r="H46" s="11">
        <f t="shared" si="0"/>
        <v>5777</v>
      </c>
      <c r="I46" s="10" t="s">
        <v>12</v>
      </c>
      <c r="J46" s="10" t="s">
        <v>13</v>
      </c>
      <c r="K46" s="16" t="s">
        <v>14</v>
      </c>
      <c r="L46" s="17" t="s">
        <v>109</v>
      </c>
      <c r="M46" s="16" t="s">
        <v>110</v>
      </c>
    </row>
    <row r="47" spans="1:13" ht="89.25" x14ac:dyDescent="0.25">
      <c r="A47" s="6">
        <v>41</v>
      </c>
      <c r="B47" s="10" t="s">
        <v>17</v>
      </c>
      <c r="C47" s="19" t="s">
        <v>56</v>
      </c>
      <c r="D47" s="19" t="s">
        <v>97</v>
      </c>
      <c r="E47" s="20" t="s">
        <v>19</v>
      </c>
      <c r="F47" s="22">
        <v>1468.08</v>
      </c>
      <c r="G47" s="21">
        <v>10</v>
      </c>
      <c r="H47" s="11">
        <f t="shared" si="0"/>
        <v>14680.8</v>
      </c>
      <c r="I47" s="10" t="s">
        <v>12</v>
      </c>
      <c r="J47" s="10" t="s">
        <v>13</v>
      </c>
      <c r="K47" s="16" t="s">
        <v>14</v>
      </c>
      <c r="L47" s="17" t="s">
        <v>109</v>
      </c>
      <c r="M47" s="16" t="s">
        <v>110</v>
      </c>
    </row>
    <row r="48" spans="1:13" ht="89.25" x14ac:dyDescent="0.25">
      <c r="A48" s="6">
        <v>42</v>
      </c>
      <c r="B48" s="10" t="s">
        <v>17</v>
      </c>
      <c r="C48" s="19" t="s">
        <v>98</v>
      </c>
      <c r="D48" s="19" t="s">
        <v>99</v>
      </c>
      <c r="E48" s="20" t="s">
        <v>20</v>
      </c>
      <c r="F48" s="22">
        <v>492.33</v>
      </c>
      <c r="G48" s="21">
        <v>10</v>
      </c>
      <c r="H48" s="11">
        <f t="shared" si="0"/>
        <v>4923.3</v>
      </c>
      <c r="I48" s="10" t="s">
        <v>12</v>
      </c>
      <c r="J48" s="10" t="s">
        <v>13</v>
      </c>
      <c r="K48" s="16" t="s">
        <v>14</v>
      </c>
      <c r="L48" s="17" t="s">
        <v>109</v>
      </c>
      <c r="M48" s="16" t="s">
        <v>110</v>
      </c>
    </row>
    <row r="49" spans="1:13" ht="89.25" x14ac:dyDescent="0.25">
      <c r="A49" s="6">
        <v>43</v>
      </c>
      <c r="B49" s="10" t="s">
        <v>17</v>
      </c>
      <c r="C49" s="40" t="s">
        <v>98</v>
      </c>
      <c r="D49" s="40" t="s">
        <v>100</v>
      </c>
      <c r="E49" s="37" t="s">
        <v>19</v>
      </c>
      <c r="F49" s="23">
        <v>1447.51</v>
      </c>
      <c r="G49" s="21">
        <v>10</v>
      </c>
      <c r="H49" s="11">
        <f t="shared" ref="H49:H51" si="1">F49*G49</f>
        <v>14475.1</v>
      </c>
      <c r="I49" s="10" t="s">
        <v>12</v>
      </c>
      <c r="J49" s="10" t="s">
        <v>13</v>
      </c>
      <c r="K49" s="16" t="s">
        <v>14</v>
      </c>
      <c r="L49" s="17" t="s">
        <v>109</v>
      </c>
      <c r="M49" s="16" t="s">
        <v>110</v>
      </c>
    </row>
    <row r="50" spans="1:13" ht="89.25" x14ac:dyDescent="0.25">
      <c r="A50" s="6">
        <v>44</v>
      </c>
      <c r="B50" s="10" t="s">
        <v>17</v>
      </c>
      <c r="C50" s="39" t="s">
        <v>107</v>
      </c>
      <c r="D50" s="39" t="s">
        <v>108</v>
      </c>
      <c r="E50" s="39" t="s">
        <v>23</v>
      </c>
      <c r="F50" s="36">
        <v>51.46</v>
      </c>
      <c r="G50" s="21">
        <v>5000</v>
      </c>
      <c r="H50" s="11">
        <f t="shared" si="1"/>
        <v>257300</v>
      </c>
      <c r="I50" s="10" t="s">
        <v>12</v>
      </c>
      <c r="J50" s="10" t="s">
        <v>13</v>
      </c>
      <c r="K50" s="16" t="s">
        <v>14</v>
      </c>
      <c r="L50" s="17" t="s">
        <v>109</v>
      </c>
      <c r="M50" s="16" t="s">
        <v>110</v>
      </c>
    </row>
    <row r="51" spans="1:13" ht="89.25" x14ac:dyDescent="0.25">
      <c r="A51" s="6">
        <v>45</v>
      </c>
      <c r="B51" s="10" t="s">
        <v>17</v>
      </c>
      <c r="C51" s="41" t="s">
        <v>101</v>
      </c>
      <c r="D51" s="41" t="s">
        <v>102</v>
      </c>
      <c r="E51" s="38" t="s">
        <v>23</v>
      </c>
      <c r="F51" s="22">
        <v>22.94</v>
      </c>
      <c r="G51" s="21">
        <v>1000</v>
      </c>
      <c r="H51" s="11">
        <f t="shared" si="1"/>
        <v>22940</v>
      </c>
      <c r="I51" s="10" t="s">
        <v>12</v>
      </c>
      <c r="J51" s="10" t="s">
        <v>13</v>
      </c>
      <c r="K51" s="16" t="s">
        <v>14</v>
      </c>
      <c r="L51" s="17" t="s">
        <v>109</v>
      </c>
      <c r="M51" s="16" t="s">
        <v>110</v>
      </c>
    </row>
    <row r="52" spans="1:13" ht="409.5" customHeight="1" x14ac:dyDescent="0.25">
      <c r="A52" s="24" t="s">
        <v>104</v>
      </c>
      <c r="B52" s="25"/>
      <c r="C52" s="25"/>
      <c r="D52" s="25"/>
      <c r="E52" s="25"/>
      <c r="F52" s="25"/>
      <c r="G52" s="25"/>
      <c r="H52" s="25"/>
      <c r="I52" s="25"/>
      <c r="J52" s="25"/>
      <c r="K52" s="25"/>
      <c r="L52" s="25"/>
      <c r="M52" s="25"/>
    </row>
  </sheetData>
  <autoFilter ref="A5:K9"/>
  <mergeCells count="14">
    <mergeCell ref="A52:M52"/>
    <mergeCell ref="A1:M1"/>
    <mergeCell ref="B2:M2"/>
    <mergeCell ref="F4:H4"/>
    <mergeCell ref="J4:J5"/>
    <mergeCell ref="K4:K5"/>
    <mergeCell ref="L4:L5"/>
    <mergeCell ref="M4:M5"/>
    <mergeCell ref="A4:A5"/>
    <mergeCell ref="I4:I5"/>
    <mergeCell ref="E4:E5"/>
    <mergeCell ref="D4:D5"/>
    <mergeCell ref="C4:C5"/>
    <mergeCell ref="B4:B5"/>
  </mergeCells>
  <pageMargins left="0.19685039370078741" right="0.19685039370078741" top="0.19685039370078741" bottom="0.19685039370078741"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МИ 2022</vt:lpstr>
      <vt:lpstr>'МИ 2022'!Заголовки_для_печати</vt:lpstr>
      <vt:lpstr>'МИ 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2022-08-04T08:10:47Z</dcterms:modified>
</cp:coreProperties>
</file>