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25" windowWidth="14805" windowHeight="6990" tabRatio="813"/>
  </bookViews>
  <sheets>
    <sheet name="МИ 2022" sheetId="14" r:id="rId1"/>
  </sheets>
  <definedNames>
    <definedName name="_xlnm._FilterDatabase" localSheetId="0" hidden="1">'МИ 2022'!$A$6:$K$76</definedName>
    <definedName name="_xlnm.Print_Titles" localSheetId="0">'МИ 2022'!$5:$6</definedName>
    <definedName name="_xlnm.Print_Area" localSheetId="0">'МИ 2022'!$A$1:$M$76</definedName>
  </definedNames>
  <calcPr calcId="145621" calcOnSave="0"/>
</workbook>
</file>

<file path=xl/calcChain.xml><?xml version="1.0" encoding="utf-8"?>
<calcChain xmlns="http://schemas.openxmlformats.org/spreadsheetml/2006/main">
  <c r="H62" i="14" l="1"/>
  <c r="H73" i="14" l="1"/>
  <c r="H45" i="14" l="1"/>
  <c r="H48" i="14"/>
  <c r="H9" i="14" l="1"/>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6" i="14"/>
  <c r="H47" i="14"/>
  <c r="H49" i="14"/>
  <c r="H50" i="14"/>
  <c r="H51" i="14"/>
  <c r="H52" i="14"/>
  <c r="H53" i="14"/>
  <c r="H54" i="14"/>
  <c r="H55" i="14"/>
  <c r="H56" i="14"/>
  <c r="H57" i="14"/>
  <c r="H58" i="14"/>
  <c r="H59" i="14"/>
  <c r="H60" i="14"/>
  <c r="H61" i="14"/>
  <c r="H63" i="14"/>
  <c r="H64" i="14"/>
  <c r="H65" i="14"/>
  <c r="H66" i="14"/>
  <c r="H67" i="14"/>
  <c r="H68" i="14"/>
  <c r="H69" i="14"/>
  <c r="H70" i="14"/>
  <c r="H71" i="14"/>
  <c r="H72" i="14"/>
  <c r="H8" i="14" l="1"/>
</calcChain>
</file>

<file path=xl/sharedStrings.xml><?xml version="1.0" encoding="utf-8"?>
<sst xmlns="http://schemas.openxmlformats.org/spreadsheetml/2006/main" count="612" uniqueCount="152">
  <si>
    <t>Ед. изм.</t>
  </si>
  <si>
    <t>Характеристика</t>
  </si>
  <si>
    <t>Наименования</t>
  </si>
  <si>
    <t>Сумма на 2022 г.</t>
  </si>
  <si>
    <t>КГП "Центральная больница города Темиртау"</t>
  </si>
  <si>
    <t xml:space="preserve">Потребность на медицинские изделия на 2022 год </t>
  </si>
  <si>
    <t xml:space="preserve">Планируемая цена </t>
  </si>
  <si>
    <t>Место поставки/условия поставки</t>
  </si>
  <si>
    <t>Сроки поставки</t>
  </si>
  <si>
    <t>Место представления (приема) документов</t>
  </si>
  <si>
    <t>Окончательный срок подачи ценовых предложений</t>
  </si>
  <si>
    <t>Дата, время и место вскрытия конвертов с ЦП</t>
  </si>
  <si>
    <t>КГП "Центральная больница города Темиртау"  г.Темиртау                     ул. Чайковского, 22 /DDP</t>
  </si>
  <si>
    <t>Согласно графика поставки утвержденного сторонами</t>
  </si>
  <si>
    <t xml:space="preserve">Количество </t>
  </si>
  <si>
    <t>Наименование и адрес заказчика</t>
  </si>
  <si>
    <t>КГП "Центральная больница города Темиртау"  г.Темиртау                               ул. Чайковского, 22</t>
  </si>
  <si>
    <t>№ лота</t>
  </si>
  <si>
    <t>Миконазол</t>
  </si>
  <si>
    <t>Пантопразол</t>
  </si>
  <si>
    <t>Папаверин</t>
  </si>
  <si>
    <t>Атропина сульфат</t>
  </si>
  <si>
    <t>Нистатин</t>
  </si>
  <si>
    <t>Уголь активированный</t>
  </si>
  <si>
    <t>Глибенкламид</t>
  </si>
  <si>
    <t>Тиамин</t>
  </si>
  <si>
    <t>Фитоменадион</t>
  </si>
  <si>
    <t>Декстран</t>
  </si>
  <si>
    <t>Гидроксиэтилкрахмал (пентакрахмал)</t>
  </si>
  <si>
    <t>Натрия хлорид</t>
  </si>
  <si>
    <t>Глюкоза</t>
  </si>
  <si>
    <t>Дигоксин</t>
  </si>
  <si>
    <t>Фенилэфрин</t>
  </si>
  <si>
    <t>Метилдопа</t>
  </si>
  <si>
    <t>Урапидил</t>
  </si>
  <si>
    <t>Никотиновая кислота</t>
  </si>
  <si>
    <t>Пропранолол</t>
  </si>
  <si>
    <t>Нифедипин</t>
  </si>
  <si>
    <t>Периндоприл</t>
  </si>
  <si>
    <t>Периндоприл и Индапамид</t>
  </si>
  <si>
    <t>Лизиноприл и Амлодипин</t>
  </si>
  <si>
    <t>Валсартан</t>
  </si>
  <si>
    <t>Розувастатин</t>
  </si>
  <si>
    <t>Декспантенол</t>
  </si>
  <si>
    <t>Бриллиантовый зеленый</t>
  </si>
  <si>
    <t>Этанол</t>
  </si>
  <si>
    <t>Тамсулозин</t>
  </si>
  <si>
    <t>Фентанил</t>
  </si>
  <si>
    <t>Кетамин</t>
  </si>
  <si>
    <t>Пропофол</t>
  </si>
  <si>
    <t>Тримеперидин</t>
  </si>
  <si>
    <t>Зопиклон</t>
  </si>
  <si>
    <t>Оксиметазолин</t>
  </si>
  <si>
    <t>Ксилометазолин</t>
  </si>
  <si>
    <t>Ацетилцистеин</t>
  </si>
  <si>
    <t>Амброксол</t>
  </si>
  <si>
    <t>Ацикловир</t>
  </si>
  <si>
    <t>Офлоксацин</t>
  </si>
  <si>
    <t>Ципрофлоксацин</t>
  </si>
  <si>
    <t>Левофлоксацин</t>
  </si>
  <si>
    <t>Дексаметазон</t>
  </si>
  <si>
    <t>Диклофенак</t>
  </si>
  <si>
    <t>Пилокарпин</t>
  </si>
  <si>
    <t>Бринзоламид</t>
  </si>
  <si>
    <t>Тимолол</t>
  </si>
  <si>
    <t>Латанопрост</t>
  </si>
  <si>
    <t>Циклопентолат</t>
  </si>
  <si>
    <t>Тропикамид</t>
  </si>
  <si>
    <t>Оксибупрокаин</t>
  </si>
  <si>
    <t>Искусственная слеза и другие индифферентные препараты</t>
  </si>
  <si>
    <t>Вода для иньекций</t>
  </si>
  <si>
    <t>гель оральный 2% 20 г</t>
  </si>
  <si>
    <t>порошок для приготовления раствора для инъекций 40 мг</t>
  </si>
  <si>
    <t>раствор для инъекций 2% по 2 мл</t>
  </si>
  <si>
    <t>раствор для инъекций 1мг/мл 1 мл</t>
  </si>
  <si>
    <t>таблетки, покрытые оболочкой 500000 ЕД</t>
  </si>
  <si>
    <t>таблетки, 0,25 г</t>
  </si>
  <si>
    <t>таблетки 3,5 мг</t>
  </si>
  <si>
    <t>раствор для инъекций 5% 1мл</t>
  </si>
  <si>
    <t>Раствор для внутримышечного введениям 10 мг/мл, 1мл</t>
  </si>
  <si>
    <t>раствор для инфузий 6% 400 мл</t>
  </si>
  <si>
    <t>раствор для инфузий 60 мг/мл, 400 мл</t>
  </si>
  <si>
    <t>раствор для инфузий 10% 500 мл</t>
  </si>
  <si>
    <t>эмульсия жировая для инфузий 10 % по 500 мл</t>
  </si>
  <si>
    <t>эмульсия для инфузий 1875 мл</t>
  </si>
  <si>
    <t>раствор для инфузий, 500 мл</t>
  </si>
  <si>
    <t>раствор для инфузий 0,9% 100 мл</t>
  </si>
  <si>
    <t>раствор для инфузий 10% 250 мл</t>
  </si>
  <si>
    <t>раствор для инъекций 0,25 мг/мл, 1мл</t>
  </si>
  <si>
    <t>раствор для инъекций 10мг/мл, 1мл</t>
  </si>
  <si>
    <t>таблетки 250 мг</t>
  </si>
  <si>
    <t>раствор для внутривенного введения 5 мг/мл 10 мл</t>
  </si>
  <si>
    <t>раствор для внутривенного введения 5 мг/мл 5 мл</t>
  </si>
  <si>
    <t>раствор для инъекций 1% 1мл</t>
  </si>
  <si>
    <t>таблетки 40 мг</t>
  </si>
  <si>
    <t>таблетки, покрытые оболочкой 20 мг</t>
  </si>
  <si>
    <t>таблетки, покрытые оболочкой 10 мг</t>
  </si>
  <si>
    <t>таблетки, покрытые пленочной оболочкой 10 мг/2,5 мг</t>
  </si>
  <si>
    <t>таблетки 20 мг/10 мг</t>
  </si>
  <si>
    <t>таблетки, покрытые пленочной оболочкой 80 мг</t>
  </si>
  <si>
    <t>таблетки, покрытые пленочной оболочкой 40 мг</t>
  </si>
  <si>
    <t>аэрозоль для наружного применения 117 г</t>
  </si>
  <si>
    <t>раствор спиртовой 1% 20 мл</t>
  </si>
  <si>
    <t>раствор 70% 50 мл во флаконе 50 мл</t>
  </si>
  <si>
    <t>капсулы с модифицированным высвобождением 0.4 мг</t>
  </si>
  <si>
    <t>раствор для инъекций 0,005% по 2 мл</t>
  </si>
  <si>
    <t>раствор для инъекций 50 мг/мл по 2 мл</t>
  </si>
  <si>
    <t>эмульсия для инъекций 1% 10 мл</t>
  </si>
  <si>
    <t>раствор для инъекций 2% 1 мл</t>
  </si>
  <si>
    <t>таблетки, покрытые оболочкой 7,5 мг</t>
  </si>
  <si>
    <t>Капли назальные 0,01% 5 мл</t>
  </si>
  <si>
    <t>капли назальные 0,1% 10 мл</t>
  </si>
  <si>
    <t>Таблетки шипучие 600 мг</t>
  </si>
  <si>
    <t>Таблетки шипучие 200 мг</t>
  </si>
  <si>
    <t>Таблетки, 30 мг</t>
  </si>
  <si>
    <t>мазь глазная 3% 4,5 г</t>
  </si>
  <si>
    <t>мазь глазная 0,3% по 3 г</t>
  </si>
  <si>
    <t>капли глазные 0,3% по 5 мл</t>
  </si>
  <si>
    <t>капли глазные 0,5% по 5 мл</t>
  </si>
  <si>
    <t>капли глазные, суспензия 0,1% по 5 мл</t>
  </si>
  <si>
    <t>капли глазные 0,1% по 5 мл</t>
  </si>
  <si>
    <t>капли глазные 10 мг/мл по 10 мл</t>
  </si>
  <si>
    <t>капли глазные, суспензия 10 мг/мл, 5 мл</t>
  </si>
  <si>
    <t>капли глазные 0,25%, 5 мл</t>
  </si>
  <si>
    <t>капли глазные 0,005 % 5 мл</t>
  </si>
  <si>
    <t>капли глазные 10 мг/мл, 5 мл</t>
  </si>
  <si>
    <t>капли глазные, раствор</t>
  </si>
  <si>
    <t>капли глазные 1%</t>
  </si>
  <si>
    <t>капли глазные 0,5%</t>
  </si>
  <si>
    <t>капли глазные 0,4% 5мл</t>
  </si>
  <si>
    <t>гель глазной 5% 5 г</t>
  </si>
  <si>
    <t>капли глазные 15 мл</t>
  </si>
  <si>
    <t>Гель глазной 0,25%</t>
  </si>
  <si>
    <t>растворитель для приготовления лекарственных форм для инъекций 5 мл</t>
  </si>
  <si>
    <t>туба</t>
  </si>
  <si>
    <t>флакон</t>
  </si>
  <si>
    <t>ампула</t>
  </si>
  <si>
    <t>таблетка</t>
  </si>
  <si>
    <t>капсула</t>
  </si>
  <si>
    <t>Калия хлорид+Кальция хлорид+Магния хлорид+Натрия ацетат+Натрия хлорид+Яблочная кислота (Potassium chloride + Calcium chloride + Magnesium chloride + Sodium acetate + Sodium chloride + Appleic acid)</t>
  </si>
  <si>
    <t>Аминокислоты для парентерального питания + Прочие препараты [Жировые эмульсии для парентерального питания + Декстроза + Минералы] (Aminoacids for parenteral nutrition+Other medicines [Fat emulsions + Dextrose + Multimineral]) (НуТРИфлекс Липид спешиал)</t>
  </si>
  <si>
    <t>Аминокислоты для парентерального питания + Прочие препараты [Жировые эмульсии для парентерального питания + Декстроза + Минералы] (Aminoacids for parenteral nutrition+Other medicines [Fat emulsions + Dextrose + Multimineral]) (НуТРИфлекс Липид пери)</t>
  </si>
  <si>
    <t>Жировые эмульсии (активное вещество – масло соевое,
вспомогательные вещества: лецитин яичный, глицерин, натрия олеат, натрия гидроксид, вода для инъекций)</t>
  </si>
  <si>
    <t>Аминокислоты (1000 мл раствора содержат активные вещества: изолейцин 8,80 г, лейцин 13,60 г, лизина ацетат (соответствует лизину 7,51г) 10,60 г, метионин 1,20 г, фенилаланин 1,60 г, треонин 4,60г, триптофан 1,50г, валин 10,60 г, аргинин 8,80 г, гистидин 4,70 г
глицин 6,30 г, аланин 8,30 г, пролин 7,10 г, кислота аспарагиновая 2,50 г, аспарагина моногидрат (соответствует аспарагину 0,48г) 0,55 г, ацетилцистеин (соответствует цистеину 0,59г) 0,80 г, кислота глютаминовая 5,70г, орнитина гидрохлорид (соответствует орнитину 1,30г) 1,66 г, серин 3,70г, ацетилтирозин (соответствует тирозину 0,70г) 0,86г
вспомогательные вещества: натрия гидроксид 1М или кислота хлороводородная, динатрия эдетата дигидрат, вода для инъекций.
Всего аминокислот 100 г/л. Общий азот 15,3 г/л, Калорийность 1675 кДж/л (400 ккал/л), Теоретическая осмолярность 875 мОсм/л</t>
  </si>
  <si>
    <t>КГП "Центральная больница города Темиртау"  г.Темиртау                                   ул. Чайковского, 22                                1 этаж  холл (вызов бухгалтерии)/ 4 этаж бухгалтерия</t>
  </si>
  <si>
    <t>03.03.2022 г.            13-00 ч.</t>
  </si>
  <si>
    <r>
      <rPr>
        <b/>
        <sz val="10"/>
        <rFont val="Times New Roman"/>
        <family val="1"/>
        <charset val="204"/>
      </rPr>
      <t xml:space="preserve">03.03.2022 г. 14-00 ч.  </t>
    </r>
    <r>
      <rPr>
        <sz val="10"/>
        <rFont val="Times New Roman"/>
        <family val="1"/>
        <charset val="204"/>
      </rPr>
      <t xml:space="preserve">                     КГП "Центральная больница города Темиртау"  г.Темиртау                                ул. Чайковского, 22                                   1 этаж, холл</t>
    </r>
  </si>
  <si>
    <t xml:space="preserve"> №2 Объявление о закупе  лекарственных   средств   способом запроса ценовых предложений на 2022 год </t>
  </si>
  <si>
    <t>КГП " Центральная больница города Темиртау " управления  здравоохранения  Карагандинской области объявляет  о закупе  лекарственных средств  способом запроса ценовых предложений</t>
  </si>
  <si>
    <r>
      <t xml:space="preserve">"Лекарственные средства, медицинские изделия по своей характеристике (комплектации) должны соответствовать характеристике (комплектации), указанной в объявлении. Место поставки г. Темиртау  ул. Чайковского 22.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организатором закупа, а также документы, подтверждающие соответствие предлагаемых товаров документы, подтверждающие соответствие потенциального поставщика квалификационным требованиям, установленными Правилами(гарантийное письмо):
Потенциальный поставщик, участвующий в закупе:
1) должен быть зарегистрирован в качестве субъекта предпринимательства согласно законодательству Республики Казахстан;
2) должен быть правоспособным на осуществление фармацевтической деятельности по производству или оптовой реализации лекарственных средств и (или) медицинских изделий;
3) не должен быть признанным судом недобросовестным по настоящим Правилам;
4) не должен быть аффилированным с заказчиком, организатором закупа, единым дистрибьютором;
5) не должен быть аффилированным по одному лоту с другим потенциальным поставщиком;
6) не должен быть признан банкротом вступившим в законную силу судебным актом, и в отношении него не должно проводиться процедур банкротства или ликвидации;
7) не должен нарушать патентных и иных прав и притязаний третьих лиц, связанных с реализацией лекарственных средств и медицинских изделий.
Подтвердить гарантийным письмом!!!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r>
      <rPr>
        <b/>
        <sz val="11"/>
        <color theme="1"/>
        <rFont val="Times New Roman"/>
        <family val="1"/>
        <charset val="204"/>
      </rPr>
      <t xml:space="preserve">       </t>
    </r>
    <r>
      <rPr>
        <sz val="11"/>
        <color theme="1"/>
        <rFont val="Times New Roman"/>
        <family val="1"/>
        <charset val="204"/>
      </rPr>
      <t xml:space="preserve">
             Подтвердить гарантийным письмом!!!"   
</t>
    </r>
  </si>
  <si>
    <t>24.03.2022 г.            13-00 ч.</t>
  </si>
  <si>
    <r>
      <rPr>
        <b/>
        <sz val="10"/>
        <rFont val="Times New Roman"/>
        <family val="1"/>
        <charset val="204"/>
      </rPr>
      <t xml:space="preserve">24.03.2022 г. 14-00 ч.  </t>
    </r>
    <r>
      <rPr>
        <sz val="10"/>
        <rFont val="Times New Roman"/>
        <family val="1"/>
        <charset val="204"/>
      </rPr>
      <t xml:space="preserve">                     КГП "Центральная больница города Темиртау"  г.Темиртау                                ул. Чайковского, 22                                   1 этаж, холл</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</si>
</sst>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3" x14ac:knownFonts="1">
    <font>
      <sz val="11"/>
      <color theme="1"/>
      <name val="Calibri"/>
      <family val="2"/>
      <scheme val="minor"/>
    </font>
    <font>
      <sz val="11"/>
      <color theme="1"/>
      <name val="Calibri"/>
      <family val="2"/>
      <charset val="204"/>
      <scheme val="minor"/>
    </font>
    <font>
      <b/>
      <sz val="10"/>
      <color rgb="FF000000"/>
      <name val="Times New Roman"/>
      <family val="1"/>
      <charset val="204"/>
    </font>
    <font>
      <sz val="10"/>
      <color rgb="FF000000"/>
      <name val="Times New Roman"/>
      <family val="1"/>
      <charset val="204"/>
    </font>
    <font>
      <sz val="11"/>
      <color theme="1"/>
      <name val="Calibri"/>
      <family val="2"/>
      <scheme val="minor"/>
    </font>
    <font>
      <sz val="10"/>
      <name val="Arial Cyr"/>
      <charset val="204"/>
    </font>
    <font>
      <b/>
      <sz val="12"/>
      <color theme="1"/>
      <name val="Times New Roman"/>
      <family val="1"/>
      <charset val="204"/>
    </font>
    <font>
      <sz val="10"/>
      <color theme="1"/>
      <name val="Times New Roman"/>
      <family val="1"/>
      <charset val="204"/>
    </font>
    <font>
      <sz val="11"/>
      <color indexed="8"/>
      <name val="Calibri"/>
      <family val="2"/>
      <charset val="204"/>
    </font>
    <font>
      <sz val="10"/>
      <name val="Arial"/>
      <family val="2"/>
      <charset val="204"/>
    </font>
    <font>
      <i/>
      <sz val="11"/>
      <color rgb="FF7F7F7F"/>
      <name val="Calibri"/>
      <family val="2"/>
      <charset val="204"/>
    </font>
    <font>
      <sz val="10"/>
      <color theme="1"/>
      <name val="Calibri"/>
      <family val="2"/>
      <scheme val="minor"/>
    </font>
    <font>
      <b/>
      <sz val="14"/>
      <color theme="1"/>
      <name val="Times New Roman"/>
      <family val="1"/>
      <charset val="204"/>
    </font>
    <font>
      <b/>
      <sz val="11"/>
      <color theme="1"/>
      <name val="Calibri"/>
      <family val="2"/>
      <scheme val="minor"/>
    </font>
    <font>
      <sz val="11"/>
      <color indexed="8"/>
      <name val="Calibri"/>
      <family val="2"/>
      <scheme val="minor"/>
    </font>
    <font>
      <b/>
      <sz val="10"/>
      <color theme="1"/>
      <name val="Times New Roman"/>
      <family val="1"/>
      <charset val="204"/>
    </font>
    <font>
      <sz val="10"/>
      <name val="Times New Roman"/>
      <family val="1"/>
      <charset val="204"/>
    </font>
    <font>
      <b/>
      <sz val="10"/>
      <name val="Times New Roman"/>
      <family val="1"/>
      <charset val="204"/>
    </font>
    <font>
      <sz val="11"/>
      <color theme="1"/>
      <name val="Times New Roman"/>
      <family val="1"/>
      <charset val="204"/>
    </font>
    <font>
      <sz val="14"/>
      <color theme="1"/>
      <name val="Times New Roman"/>
      <family val="1"/>
      <charset val="204"/>
    </font>
    <font>
      <sz val="12"/>
      <color theme="1"/>
      <name val="Calibri"/>
      <family val="2"/>
      <scheme val="minor"/>
    </font>
    <font>
      <sz val="12"/>
      <color rgb="FF000000"/>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11">
    <xf numFmtId="0" fontId="0" fillId="0" borderId="0"/>
    <xf numFmtId="0" fontId="5" fillId="0" borderId="0">
      <alignment horizontal="center"/>
    </xf>
    <xf numFmtId="0" fontId="4" fillId="0" borderId="0"/>
    <xf numFmtId="0" fontId="5" fillId="0" borderId="0"/>
    <xf numFmtId="0" fontId="1" fillId="0" borderId="0"/>
    <xf numFmtId="0" fontId="8" fillId="0" borderId="0"/>
    <xf numFmtId="0" fontId="9" fillId="0" borderId="0"/>
    <xf numFmtId="0" fontId="5" fillId="0" borderId="0"/>
    <xf numFmtId="0" fontId="10" fillId="0" borderId="0"/>
    <xf numFmtId="0" fontId="14" fillId="0" borderId="0"/>
    <xf numFmtId="164" fontId="4" fillId="0" borderId="0" applyFont="0" applyFill="0" applyBorder="0" applyAlignment="0" applyProtection="0"/>
  </cellStyleXfs>
  <cellXfs count="55">
    <xf numFmtId="0" fontId="0" fillId="0" borderId="0" xfId="0"/>
    <xf numFmtId="0" fontId="0" fillId="0" borderId="0" xfId="0" applyFill="1"/>
    <xf numFmtId="0" fontId="0" fillId="0" borderId="0" xfId="0" applyAlignment="1">
      <alignment horizontal="center" vertical="center"/>
    </xf>
    <xf numFmtId="0" fontId="0" fillId="0" borderId="0" xfId="0" applyFont="1"/>
    <xf numFmtId="4" fontId="0" fillId="0" borderId="0" xfId="0" applyNumberFormat="1"/>
    <xf numFmtId="0" fontId="0" fillId="0" borderId="0" xfId="0" applyBorder="1" applyAlignment="1">
      <alignment vertical="center"/>
    </xf>
    <xf numFmtId="0" fontId="12" fillId="0" borderId="0" xfId="0" applyFont="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7" fillId="0" borderId="1" xfId="0" applyFont="1" applyBorder="1" applyAlignment="1">
      <alignment horizontal="center" vertical="top" wrapText="1"/>
    </xf>
    <xf numFmtId="4" fontId="7" fillId="0" borderId="2" xfId="0" applyNumberFormat="1" applyFont="1" applyBorder="1" applyAlignment="1">
      <alignment horizontal="center" vertical="top"/>
    </xf>
    <xf numFmtId="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0" fillId="0" borderId="0" xfId="0" applyAlignment="1">
      <alignment horizontal="center"/>
    </xf>
    <xf numFmtId="0" fontId="3" fillId="0" borderId="1" xfId="0" applyFont="1" applyBorder="1" applyAlignment="1">
      <alignment horizontal="left" vertical="top" wrapText="1"/>
    </xf>
    <xf numFmtId="4" fontId="0" fillId="2" borderId="0" xfId="0" applyNumberFormat="1" applyFill="1" applyBorder="1" applyAlignment="1">
      <alignment horizontal="center"/>
    </xf>
    <xf numFmtId="0" fontId="0" fillId="0" borderId="0" xfId="0" applyBorder="1" applyAlignment="1">
      <alignment vertical="top"/>
    </xf>
    <xf numFmtId="0" fontId="7" fillId="2" borderId="1" xfId="0" applyFont="1" applyFill="1" applyBorder="1" applyAlignment="1">
      <alignment vertical="top"/>
    </xf>
    <xf numFmtId="164" fontId="7" fillId="2" borderId="1" xfId="10" applyFont="1" applyFill="1" applyBorder="1" applyAlignment="1">
      <alignment vertical="top"/>
    </xf>
    <xf numFmtId="4" fontId="7" fillId="2" borderId="1" xfId="0" applyNumberFormat="1" applyFont="1" applyFill="1" applyBorder="1" applyAlignment="1">
      <alignment vertical="top"/>
    </xf>
    <xf numFmtId="0" fontId="7" fillId="0" borderId="1" xfId="0" applyFont="1" applyFill="1" applyBorder="1" applyAlignment="1">
      <alignment horizontal="center" vertical="top" wrapText="1"/>
    </xf>
    <xf numFmtId="0" fontId="3" fillId="2" borderId="1" xfId="0" applyFont="1" applyFill="1" applyBorder="1" applyAlignment="1">
      <alignment horizontal="justify" vertical="top" wrapText="1"/>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0" fillId="0" borderId="0" xfId="0"/>
    <xf numFmtId="0" fontId="0" fillId="0" borderId="0" xfId="0"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7" fillId="0" borderId="1" xfId="0" applyFont="1" applyBorder="1" applyAlignment="1">
      <alignment horizontal="center" vertical="top" wrapText="1"/>
    </xf>
    <xf numFmtId="4" fontId="7" fillId="0" borderId="2" xfId="0" applyNumberFormat="1" applyFont="1" applyBorder="1" applyAlignment="1">
      <alignment horizontal="center" vertical="top"/>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9" fillId="0" borderId="0" xfId="0" applyFont="1" applyAlignment="1">
      <alignment horizontal="center" vertical="center" wrapText="1"/>
    </xf>
    <xf numFmtId="0" fontId="19" fillId="0" borderId="0" xfId="0" applyFont="1" applyAlignment="1">
      <alignment wrapText="1"/>
    </xf>
    <xf numFmtId="0" fontId="20" fillId="0" borderId="0" xfId="0" applyFont="1"/>
    <xf numFmtId="0" fontId="21" fillId="0" borderId="3" xfId="0" applyFont="1" applyBorder="1" applyAlignment="1">
      <alignment horizontal="center" vertical="top" wrapText="1"/>
    </xf>
    <xf numFmtId="0" fontId="20" fillId="0" borderId="6" xfId="0" applyFont="1" applyBorder="1" applyAlignment="1">
      <alignment horizontal="center" vertical="top" wrapText="1"/>
    </xf>
    <xf numFmtId="0" fontId="20" fillId="0" borderId="4" xfId="0" applyFont="1" applyBorder="1" applyAlignment="1">
      <alignment horizontal="center" vertical="top" wrapText="1"/>
    </xf>
    <xf numFmtId="0" fontId="18" fillId="0" borderId="5" xfId="0" applyFont="1" applyBorder="1" applyAlignment="1">
      <alignment horizontal="left" vertical="top" wrapText="1"/>
    </xf>
    <xf numFmtId="0" fontId="20" fillId="0" borderId="5" xfId="0" applyFont="1" applyBorder="1" applyAlignment="1">
      <alignment horizontal="left" vertical="top"/>
    </xf>
    <xf numFmtId="0" fontId="20" fillId="0" borderId="0" xfId="0" applyFont="1" applyBorder="1" applyAlignment="1">
      <alignment horizontal="left" vertical="top"/>
    </xf>
    <xf numFmtId="0" fontId="20" fillId="0" borderId="0" xfId="0" applyFont="1" applyAlignment="1">
      <alignment horizontal="left" vertical="top"/>
    </xf>
    <xf numFmtId="0" fontId="0" fillId="0" borderId="0" xfId="0" applyAlignment="1"/>
    <xf numFmtId="0" fontId="12" fillId="0" borderId="0" xfId="0" applyFont="1" applyAlignment="1">
      <alignment horizontal="center" vertical="center"/>
    </xf>
    <xf numFmtId="0" fontId="12" fillId="0" borderId="0" xfId="0" applyFont="1" applyAlignment="1"/>
    <xf numFmtId="0" fontId="2"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5" fillId="0" borderId="3" xfId="0" applyFont="1" applyBorder="1" applyAlignment="1">
      <alignment horizontal="center" vertical="top" wrapText="1"/>
    </xf>
    <xf numFmtId="0" fontId="11" fillId="0" borderId="4" xfId="0" applyFont="1" applyBorder="1" applyAlignment="1">
      <alignment horizontal="center" vertical="top" wrapText="1"/>
    </xf>
    <xf numFmtId="0" fontId="15"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0" fillId="2" borderId="4" xfId="0" applyFill="1" applyBorder="1" applyAlignment="1">
      <alignment horizontal="center"/>
    </xf>
    <xf numFmtId="0" fontId="19" fillId="0" borderId="0" xfId="0" applyFont="1" applyAlignment="1">
      <alignment horizontal="center" vertical="center" wrapText="1"/>
    </xf>
    <xf numFmtId="0" fontId="19" fillId="0" borderId="0" xfId="0" applyFont="1" applyAlignment="1">
      <alignment wrapText="1"/>
    </xf>
  </cellXfs>
  <cellStyles count="11">
    <cellStyle name="Excel Built-in Explanatory Text" xfId="8"/>
    <cellStyle name="Обычный" xfId="0" builtinId="0"/>
    <cellStyle name="Обычный 2" xfId="6"/>
    <cellStyle name="Обычный 2 2 3" xfId="3"/>
    <cellStyle name="Обычный 2 3" xfId="4"/>
    <cellStyle name="Обычный 3" xfId="7"/>
    <cellStyle name="Обычный 4" xfId="5"/>
    <cellStyle name="Обычный 5" xfId="9"/>
    <cellStyle name="Обычный 6" xfId="2"/>
    <cellStyle name="Стиль 1" xfId="1"/>
    <cellStyle name="Финансовый" xfId="10" builtinId="3"/>
  </cellStyles>
  <dxfs count="0"/>
  <tableStyles count="0" defaultTableStyle="TableStyleMedium2" defaultPivotStyle="PivotStyleMedium9"/>
  <colors>
    <mruColors>
      <color rgb="FF00FF00"/>
      <color rgb="FF9966FF"/>
      <color rgb="FFCC99FF"/>
      <color rgb="FFFFCCFF"/>
      <color rgb="FFFF9999"/>
      <color rgb="FF99FF99"/>
      <color rgb="FFFF7C80"/>
      <color rgb="FF00FF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tabSelected="1" zoomScale="85" zoomScaleNormal="85" zoomScaleSheetLayoutView="70" workbookViewId="0">
      <pane xSplit="1" ySplit="6" topLeftCell="J69" activePane="bottomRight" state="frozen"/>
      <selection pane="topRight" activeCell="C1" sqref="C1"/>
      <selection pane="bottomLeft" activeCell="A7" sqref="A7"/>
      <selection pane="bottomRight" activeCell="L58" sqref="L58:M73"/>
    </sheetView>
  </sheetViews>
  <sheetFormatPr defaultRowHeight="15" x14ac:dyDescent="0.25"/>
  <cols>
    <col min="1" max="1" width="7.140625" style="2" customWidth="1"/>
    <col min="2" max="2" width="19" style="2" customWidth="1"/>
    <col min="3" max="3" width="35.7109375" customWidth="1"/>
    <col min="4" max="4" width="37.5703125" customWidth="1"/>
    <col min="5" max="5" width="9.5703125" style="13" customWidth="1"/>
    <col min="6" max="6" width="13.85546875" style="15" customWidth="1"/>
    <col min="7" max="7" width="14.140625" style="5" customWidth="1"/>
    <col min="8" max="8" width="15.5703125" style="4" customWidth="1"/>
    <col min="9" max="9" width="18.85546875" style="3" customWidth="1"/>
    <col min="10" max="10" width="16.85546875" style="3" customWidth="1"/>
    <col min="11" max="11" width="23.28515625" style="3" customWidth="1"/>
    <col min="12" max="12" width="17.85546875" customWidth="1"/>
    <col min="13" max="13" width="19.28515625" customWidth="1"/>
  </cols>
  <sheetData>
    <row r="1" spans="1:13" ht="29.25" customHeight="1" x14ac:dyDescent="0.3">
      <c r="A1" s="43" t="s">
        <v>4</v>
      </c>
      <c r="B1" s="44"/>
      <c r="C1" s="44"/>
      <c r="D1" s="44"/>
      <c r="E1" s="44"/>
      <c r="F1" s="44"/>
      <c r="G1" s="44"/>
      <c r="H1" s="44"/>
      <c r="I1" s="44"/>
      <c r="J1" s="44"/>
      <c r="K1" s="44"/>
      <c r="L1" s="44"/>
      <c r="M1" s="44"/>
    </row>
    <row r="2" spans="1:13" ht="29.25" customHeight="1" x14ac:dyDescent="0.3">
      <c r="A2" s="6"/>
      <c r="B2" s="43" t="s">
        <v>147</v>
      </c>
      <c r="C2" s="44"/>
      <c r="D2" s="44"/>
      <c r="E2" s="44"/>
      <c r="F2" s="44"/>
      <c r="G2" s="44"/>
      <c r="H2" s="44"/>
      <c r="I2" s="44"/>
      <c r="J2" s="44"/>
      <c r="K2" s="44"/>
      <c r="L2" s="44"/>
      <c r="M2" s="44"/>
    </row>
    <row r="3" spans="1:13" ht="29.25" customHeight="1" x14ac:dyDescent="0.3">
      <c r="B3" s="53" t="s">
        <v>148</v>
      </c>
      <c r="C3" s="54"/>
      <c r="D3" s="54"/>
      <c r="E3" s="54"/>
      <c r="F3" s="54"/>
      <c r="G3" s="54"/>
      <c r="H3" s="54"/>
      <c r="I3" s="54"/>
      <c r="J3" s="54"/>
      <c r="K3" s="54"/>
      <c r="L3" s="54"/>
      <c r="M3" s="54"/>
    </row>
    <row r="4" spans="1:13" s="24" customFormat="1" ht="29.25" customHeight="1" x14ac:dyDescent="0.3">
      <c r="A4" s="25"/>
      <c r="B4" s="32"/>
      <c r="C4" s="33"/>
      <c r="D4" s="33"/>
      <c r="E4" s="33"/>
      <c r="F4" s="33"/>
      <c r="G4" s="33"/>
      <c r="H4" s="33"/>
      <c r="I4" s="33"/>
      <c r="J4" s="33"/>
      <c r="K4" s="33"/>
      <c r="L4" s="33"/>
      <c r="M4" s="33"/>
    </row>
    <row r="5" spans="1:13" ht="26.25" customHeight="1" x14ac:dyDescent="0.25">
      <c r="A5" s="45" t="s">
        <v>17</v>
      </c>
      <c r="B5" s="51" t="s">
        <v>15</v>
      </c>
      <c r="C5" s="45" t="s">
        <v>2</v>
      </c>
      <c r="D5" s="45" t="s">
        <v>1</v>
      </c>
      <c r="E5" s="45" t="s">
        <v>0</v>
      </c>
      <c r="F5" s="45" t="s">
        <v>5</v>
      </c>
      <c r="G5" s="46"/>
      <c r="H5" s="46"/>
      <c r="I5" s="49" t="s">
        <v>7</v>
      </c>
      <c r="J5" s="47" t="s">
        <v>8</v>
      </c>
      <c r="K5" s="47" t="s">
        <v>9</v>
      </c>
      <c r="L5" s="47" t="s">
        <v>10</v>
      </c>
      <c r="M5" s="47" t="s">
        <v>11</v>
      </c>
    </row>
    <row r="6" spans="1:13" ht="27.75" customHeight="1" x14ac:dyDescent="0.25">
      <c r="A6" s="45"/>
      <c r="B6" s="52"/>
      <c r="C6" s="45"/>
      <c r="D6" s="45"/>
      <c r="E6" s="45"/>
      <c r="F6" s="11" t="s">
        <v>6</v>
      </c>
      <c r="G6" s="12" t="s">
        <v>14</v>
      </c>
      <c r="H6" s="11" t="s">
        <v>3</v>
      </c>
      <c r="I6" s="50"/>
      <c r="J6" s="48"/>
      <c r="K6" s="48"/>
      <c r="L6" s="48"/>
      <c r="M6" s="48"/>
    </row>
    <row r="7" spans="1:13" ht="24.75" customHeight="1" x14ac:dyDescent="0.25">
      <c r="A7" s="12">
        <v>1</v>
      </c>
      <c r="B7" s="12">
        <v>2</v>
      </c>
      <c r="C7" s="12">
        <v>3</v>
      </c>
      <c r="D7" s="12">
        <v>4</v>
      </c>
      <c r="E7" s="12">
        <v>5</v>
      </c>
      <c r="F7" s="12">
        <v>6</v>
      </c>
      <c r="G7" s="12">
        <v>7</v>
      </c>
      <c r="H7" s="12">
        <v>8</v>
      </c>
      <c r="I7" s="12">
        <v>9</v>
      </c>
      <c r="J7" s="12">
        <v>10</v>
      </c>
      <c r="K7" s="12">
        <v>11</v>
      </c>
      <c r="L7" s="12">
        <v>12</v>
      </c>
      <c r="M7" s="12">
        <v>13</v>
      </c>
    </row>
    <row r="8" spans="1:13" ht="89.25" x14ac:dyDescent="0.25">
      <c r="A8" s="7">
        <v>1</v>
      </c>
      <c r="B8" s="9" t="s">
        <v>16</v>
      </c>
      <c r="C8" s="8" t="s">
        <v>18</v>
      </c>
      <c r="D8" s="8" t="s">
        <v>71</v>
      </c>
      <c r="E8" s="20" t="s">
        <v>134</v>
      </c>
      <c r="F8" s="17">
        <v>486.19</v>
      </c>
      <c r="G8" s="18">
        <v>20</v>
      </c>
      <c r="H8" s="10">
        <f>F8*G8</f>
        <v>9723.7999999999993</v>
      </c>
      <c r="I8" s="9" t="s">
        <v>12</v>
      </c>
      <c r="J8" s="9" t="s">
        <v>13</v>
      </c>
      <c r="K8" s="22" t="s">
        <v>144</v>
      </c>
      <c r="L8" s="23" t="s">
        <v>145</v>
      </c>
      <c r="M8" s="22" t="s">
        <v>146</v>
      </c>
    </row>
    <row r="9" spans="1:13" ht="89.25" x14ac:dyDescent="0.25">
      <c r="A9" s="7">
        <v>3</v>
      </c>
      <c r="B9" s="9" t="s">
        <v>16</v>
      </c>
      <c r="C9" s="8" t="s">
        <v>19</v>
      </c>
      <c r="D9" s="8" t="s">
        <v>72</v>
      </c>
      <c r="E9" s="9" t="s">
        <v>135</v>
      </c>
      <c r="F9" s="17">
        <v>280.38</v>
      </c>
      <c r="G9" s="18">
        <v>1000</v>
      </c>
      <c r="H9" s="10">
        <f t="shared" ref="H9:H62" si="0">F9*G9</f>
        <v>280380</v>
      </c>
      <c r="I9" s="9" t="s">
        <v>12</v>
      </c>
      <c r="J9" s="9" t="s">
        <v>13</v>
      </c>
      <c r="K9" s="22" t="s">
        <v>144</v>
      </c>
      <c r="L9" s="23" t="s">
        <v>145</v>
      </c>
      <c r="M9" s="22" t="s">
        <v>146</v>
      </c>
    </row>
    <row r="10" spans="1:13" ht="89.25" x14ac:dyDescent="0.25">
      <c r="A10" s="7">
        <v>4</v>
      </c>
      <c r="B10" s="9" t="s">
        <v>16</v>
      </c>
      <c r="C10" s="8" t="s">
        <v>20</v>
      </c>
      <c r="D10" s="8" t="s">
        <v>73</v>
      </c>
      <c r="E10" s="9" t="s">
        <v>136</v>
      </c>
      <c r="F10" s="19">
        <v>42</v>
      </c>
      <c r="G10" s="18">
        <v>2000</v>
      </c>
      <c r="H10" s="10">
        <f t="shared" si="0"/>
        <v>84000</v>
      </c>
      <c r="I10" s="9" t="s">
        <v>12</v>
      </c>
      <c r="J10" s="9" t="s">
        <v>13</v>
      </c>
      <c r="K10" s="22" t="s">
        <v>144</v>
      </c>
      <c r="L10" s="23" t="s">
        <v>145</v>
      </c>
      <c r="M10" s="22" t="s">
        <v>146</v>
      </c>
    </row>
    <row r="11" spans="1:13" ht="89.25" x14ac:dyDescent="0.25">
      <c r="A11" s="7">
        <v>5</v>
      </c>
      <c r="B11" s="9" t="s">
        <v>16</v>
      </c>
      <c r="C11" s="8" t="s">
        <v>21</v>
      </c>
      <c r="D11" s="8" t="s">
        <v>74</v>
      </c>
      <c r="E11" s="9" t="s">
        <v>136</v>
      </c>
      <c r="F11" s="17">
        <v>14.45</v>
      </c>
      <c r="G11" s="18">
        <v>1000</v>
      </c>
      <c r="H11" s="10">
        <f t="shared" si="0"/>
        <v>14450</v>
      </c>
      <c r="I11" s="9" t="s">
        <v>12</v>
      </c>
      <c r="J11" s="9" t="s">
        <v>13</v>
      </c>
      <c r="K11" s="22" t="s">
        <v>144</v>
      </c>
      <c r="L11" s="23" t="s">
        <v>145</v>
      </c>
      <c r="M11" s="22" t="s">
        <v>146</v>
      </c>
    </row>
    <row r="12" spans="1:13" ht="89.25" x14ac:dyDescent="0.25">
      <c r="A12" s="7">
        <v>6</v>
      </c>
      <c r="B12" s="9" t="s">
        <v>16</v>
      </c>
      <c r="C12" s="8" t="s">
        <v>22</v>
      </c>
      <c r="D12" s="8" t="s">
        <v>75</v>
      </c>
      <c r="E12" s="9" t="s">
        <v>137</v>
      </c>
      <c r="F12" s="17">
        <v>10.220000000000001</v>
      </c>
      <c r="G12" s="18">
        <v>200</v>
      </c>
      <c r="H12" s="10">
        <f t="shared" si="0"/>
        <v>2044.0000000000002</v>
      </c>
      <c r="I12" s="9" t="s">
        <v>12</v>
      </c>
      <c r="J12" s="9" t="s">
        <v>13</v>
      </c>
      <c r="K12" s="22" t="s">
        <v>144</v>
      </c>
      <c r="L12" s="23" t="s">
        <v>145</v>
      </c>
      <c r="M12" s="22" t="s">
        <v>146</v>
      </c>
    </row>
    <row r="13" spans="1:13" ht="89.25" x14ac:dyDescent="0.25">
      <c r="A13" s="7">
        <v>7</v>
      </c>
      <c r="B13" s="9" t="s">
        <v>16</v>
      </c>
      <c r="C13" s="8" t="s">
        <v>23</v>
      </c>
      <c r="D13" s="8" t="s">
        <v>76</v>
      </c>
      <c r="E13" s="9" t="s">
        <v>137</v>
      </c>
      <c r="F13" s="19">
        <v>5.87</v>
      </c>
      <c r="G13" s="18">
        <v>2000</v>
      </c>
      <c r="H13" s="10">
        <f t="shared" si="0"/>
        <v>11740</v>
      </c>
      <c r="I13" s="9" t="s">
        <v>12</v>
      </c>
      <c r="J13" s="9" t="s">
        <v>13</v>
      </c>
      <c r="K13" s="22" t="s">
        <v>144</v>
      </c>
      <c r="L13" s="23" t="s">
        <v>145</v>
      </c>
      <c r="M13" s="22" t="s">
        <v>146</v>
      </c>
    </row>
    <row r="14" spans="1:13" ht="89.25" x14ac:dyDescent="0.25">
      <c r="A14" s="7">
        <v>8</v>
      </c>
      <c r="B14" s="9" t="s">
        <v>16</v>
      </c>
      <c r="C14" s="8" t="s">
        <v>24</v>
      </c>
      <c r="D14" s="8" t="s">
        <v>77</v>
      </c>
      <c r="E14" s="9" t="s">
        <v>137</v>
      </c>
      <c r="F14" s="17">
        <v>5.48</v>
      </c>
      <c r="G14" s="18">
        <v>1000</v>
      </c>
      <c r="H14" s="10">
        <f t="shared" si="0"/>
        <v>5480</v>
      </c>
      <c r="I14" s="9" t="s">
        <v>12</v>
      </c>
      <c r="J14" s="9" t="s">
        <v>13</v>
      </c>
      <c r="K14" s="22" t="s">
        <v>144</v>
      </c>
      <c r="L14" s="23" t="s">
        <v>145</v>
      </c>
      <c r="M14" s="22" t="s">
        <v>146</v>
      </c>
    </row>
    <row r="15" spans="1:13" ht="89.25" x14ac:dyDescent="0.25">
      <c r="A15" s="7">
        <v>9</v>
      </c>
      <c r="B15" s="9" t="s">
        <v>16</v>
      </c>
      <c r="C15" s="8" t="s">
        <v>25</v>
      </c>
      <c r="D15" s="8" t="s">
        <v>78</v>
      </c>
      <c r="E15" s="9" t="s">
        <v>136</v>
      </c>
      <c r="F15" s="17">
        <v>10.98</v>
      </c>
      <c r="G15" s="18">
        <v>5000</v>
      </c>
      <c r="H15" s="10">
        <f t="shared" si="0"/>
        <v>54900</v>
      </c>
      <c r="I15" s="9" t="s">
        <v>12</v>
      </c>
      <c r="J15" s="9" t="s">
        <v>13</v>
      </c>
      <c r="K15" s="22" t="s">
        <v>144</v>
      </c>
      <c r="L15" s="23" t="s">
        <v>145</v>
      </c>
      <c r="M15" s="22" t="s">
        <v>146</v>
      </c>
    </row>
    <row r="16" spans="1:13" ht="89.25" x14ac:dyDescent="0.25">
      <c r="A16" s="7">
        <v>11</v>
      </c>
      <c r="B16" s="9" t="s">
        <v>16</v>
      </c>
      <c r="C16" s="8" t="s">
        <v>26</v>
      </c>
      <c r="D16" s="8" t="s">
        <v>79</v>
      </c>
      <c r="E16" s="9" t="s">
        <v>136</v>
      </c>
      <c r="F16" s="19">
        <v>132.74</v>
      </c>
      <c r="G16" s="18">
        <v>200</v>
      </c>
      <c r="H16" s="10">
        <f t="shared" si="0"/>
        <v>26548</v>
      </c>
      <c r="I16" s="9" t="s">
        <v>12</v>
      </c>
      <c r="J16" s="9" t="s">
        <v>13</v>
      </c>
      <c r="K16" s="22" t="s">
        <v>144</v>
      </c>
      <c r="L16" s="23" t="s">
        <v>145</v>
      </c>
      <c r="M16" s="22" t="s">
        <v>146</v>
      </c>
    </row>
    <row r="17" spans="1:13" ht="89.25" x14ac:dyDescent="0.25">
      <c r="A17" s="7">
        <v>13</v>
      </c>
      <c r="B17" s="9" t="s">
        <v>16</v>
      </c>
      <c r="C17" s="8" t="s">
        <v>27</v>
      </c>
      <c r="D17" s="8" t="s">
        <v>80</v>
      </c>
      <c r="E17" s="9" t="s">
        <v>135</v>
      </c>
      <c r="F17" s="19">
        <v>842.65</v>
      </c>
      <c r="G17" s="18">
        <v>200</v>
      </c>
      <c r="H17" s="10">
        <f t="shared" si="0"/>
        <v>168530</v>
      </c>
      <c r="I17" s="9" t="s">
        <v>12</v>
      </c>
      <c r="J17" s="9" t="s">
        <v>13</v>
      </c>
      <c r="K17" s="22" t="s">
        <v>144</v>
      </c>
      <c r="L17" s="23" t="s">
        <v>145</v>
      </c>
      <c r="M17" s="22" t="s">
        <v>146</v>
      </c>
    </row>
    <row r="18" spans="1:13" ht="89.25" x14ac:dyDescent="0.25">
      <c r="A18" s="7">
        <v>14</v>
      </c>
      <c r="B18" s="9" t="s">
        <v>16</v>
      </c>
      <c r="C18" s="8" t="s">
        <v>28</v>
      </c>
      <c r="D18" s="8" t="s">
        <v>81</v>
      </c>
      <c r="E18" s="9" t="s">
        <v>135</v>
      </c>
      <c r="F18" s="19">
        <v>4275.3100000000004</v>
      </c>
      <c r="G18" s="18">
        <v>100</v>
      </c>
      <c r="H18" s="10">
        <f t="shared" si="0"/>
        <v>427531.00000000006</v>
      </c>
      <c r="I18" s="9" t="s">
        <v>12</v>
      </c>
      <c r="J18" s="9" t="s">
        <v>13</v>
      </c>
      <c r="K18" s="22" t="s">
        <v>144</v>
      </c>
      <c r="L18" s="23" t="s">
        <v>145</v>
      </c>
      <c r="M18" s="22" t="s">
        <v>146</v>
      </c>
    </row>
    <row r="19" spans="1:13" ht="306" x14ac:dyDescent="0.25">
      <c r="A19" s="7">
        <v>15</v>
      </c>
      <c r="B19" s="9" t="s">
        <v>16</v>
      </c>
      <c r="C19" s="8" t="s">
        <v>143</v>
      </c>
      <c r="D19" s="8" t="s">
        <v>82</v>
      </c>
      <c r="E19" s="9" t="s">
        <v>135</v>
      </c>
      <c r="F19" s="19">
        <v>2429.52</v>
      </c>
      <c r="G19" s="18">
        <v>500</v>
      </c>
      <c r="H19" s="10">
        <f t="shared" si="0"/>
        <v>1214760</v>
      </c>
      <c r="I19" s="9" t="s">
        <v>12</v>
      </c>
      <c r="J19" s="9" t="s">
        <v>13</v>
      </c>
      <c r="K19" s="22" t="s">
        <v>144</v>
      </c>
      <c r="L19" s="23" t="s">
        <v>145</v>
      </c>
      <c r="M19" s="22" t="s">
        <v>146</v>
      </c>
    </row>
    <row r="20" spans="1:13" ht="89.25" x14ac:dyDescent="0.25">
      <c r="A20" s="7">
        <v>16</v>
      </c>
      <c r="B20" s="9" t="s">
        <v>16</v>
      </c>
      <c r="C20" s="8" t="s">
        <v>142</v>
      </c>
      <c r="D20" s="8" t="s">
        <v>83</v>
      </c>
      <c r="E20" s="9" t="s">
        <v>135</v>
      </c>
      <c r="F20" s="17">
        <v>1426.55</v>
      </c>
      <c r="G20" s="18">
        <v>500</v>
      </c>
      <c r="H20" s="10">
        <f t="shared" si="0"/>
        <v>713275</v>
      </c>
      <c r="I20" s="9" t="s">
        <v>12</v>
      </c>
      <c r="J20" s="9" t="s">
        <v>13</v>
      </c>
      <c r="K20" s="22" t="s">
        <v>144</v>
      </c>
      <c r="L20" s="23" t="s">
        <v>145</v>
      </c>
      <c r="M20" s="22" t="s">
        <v>146</v>
      </c>
    </row>
    <row r="21" spans="1:13" ht="135" customHeight="1" x14ac:dyDescent="0.25">
      <c r="A21" s="7">
        <v>17</v>
      </c>
      <c r="B21" s="9" t="s">
        <v>16</v>
      </c>
      <c r="C21" s="8" t="s">
        <v>140</v>
      </c>
      <c r="D21" s="8" t="s">
        <v>84</v>
      </c>
      <c r="E21" s="9" t="s">
        <v>135</v>
      </c>
      <c r="F21" s="19">
        <v>10825.64</v>
      </c>
      <c r="G21" s="18">
        <v>100</v>
      </c>
      <c r="H21" s="10">
        <f t="shared" si="0"/>
        <v>1082564</v>
      </c>
      <c r="I21" s="9" t="s">
        <v>12</v>
      </c>
      <c r="J21" s="9" t="s">
        <v>13</v>
      </c>
      <c r="K21" s="22" t="s">
        <v>144</v>
      </c>
      <c r="L21" s="23" t="s">
        <v>145</v>
      </c>
      <c r="M21" s="22" t="s">
        <v>146</v>
      </c>
    </row>
    <row r="22" spans="1:13" ht="96.75" customHeight="1" x14ac:dyDescent="0.25">
      <c r="A22" s="7">
        <v>18</v>
      </c>
      <c r="B22" s="9" t="s">
        <v>16</v>
      </c>
      <c r="C22" s="8" t="s">
        <v>141</v>
      </c>
      <c r="D22" s="8" t="s">
        <v>84</v>
      </c>
      <c r="E22" s="9" t="s">
        <v>135</v>
      </c>
      <c r="F22" s="19">
        <v>10683.82</v>
      </c>
      <c r="G22" s="18">
        <v>50</v>
      </c>
      <c r="H22" s="10">
        <f t="shared" si="0"/>
        <v>534191</v>
      </c>
      <c r="I22" s="9" t="s">
        <v>12</v>
      </c>
      <c r="J22" s="9" t="s">
        <v>13</v>
      </c>
      <c r="K22" s="22" t="s">
        <v>144</v>
      </c>
      <c r="L22" s="23" t="s">
        <v>145</v>
      </c>
      <c r="M22" s="22" t="s">
        <v>146</v>
      </c>
    </row>
    <row r="23" spans="1:13" ht="81.75" customHeight="1" x14ac:dyDescent="0.25">
      <c r="A23" s="7">
        <v>19</v>
      </c>
      <c r="B23" s="9" t="s">
        <v>16</v>
      </c>
      <c r="C23" s="14" t="s">
        <v>139</v>
      </c>
      <c r="D23" s="8" t="s">
        <v>85</v>
      </c>
      <c r="E23" s="9" t="s">
        <v>135</v>
      </c>
      <c r="F23" s="19">
        <v>580.73</v>
      </c>
      <c r="G23" s="18">
        <v>1000</v>
      </c>
      <c r="H23" s="10">
        <f t="shared" si="0"/>
        <v>580730</v>
      </c>
      <c r="I23" s="9" t="s">
        <v>12</v>
      </c>
      <c r="J23" s="9" t="s">
        <v>13</v>
      </c>
      <c r="K23" s="22" t="s">
        <v>144</v>
      </c>
      <c r="L23" s="23" t="s">
        <v>145</v>
      </c>
      <c r="M23" s="22" t="s">
        <v>146</v>
      </c>
    </row>
    <row r="24" spans="1:13" ht="89.25" x14ac:dyDescent="0.25">
      <c r="A24" s="7">
        <v>20</v>
      </c>
      <c r="B24" s="9" t="s">
        <v>16</v>
      </c>
      <c r="C24" s="8" t="s">
        <v>29</v>
      </c>
      <c r="D24" s="8" t="s">
        <v>86</v>
      </c>
      <c r="E24" s="9" t="s">
        <v>135</v>
      </c>
      <c r="F24" s="17">
        <v>67.180000000000007</v>
      </c>
      <c r="G24" s="18">
        <v>10000</v>
      </c>
      <c r="H24" s="10">
        <f t="shared" si="0"/>
        <v>671800.00000000012</v>
      </c>
      <c r="I24" s="9" t="s">
        <v>12</v>
      </c>
      <c r="J24" s="9" t="s">
        <v>13</v>
      </c>
      <c r="K24" s="22" t="s">
        <v>144</v>
      </c>
      <c r="L24" s="23" t="s">
        <v>145</v>
      </c>
      <c r="M24" s="22" t="s">
        <v>146</v>
      </c>
    </row>
    <row r="25" spans="1:13" ht="89.25" x14ac:dyDescent="0.25">
      <c r="A25" s="7">
        <v>21</v>
      </c>
      <c r="B25" s="9" t="s">
        <v>16</v>
      </c>
      <c r="C25" s="8" t="s">
        <v>30</v>
      </c>
      <c r="D25" s="8" t="s">
        <v>82</v>
      </c>
      <c r="E25" s="9" t="s">
        <v>135</v>
      </c>
      <c r="F25" s="19">
        <v>466.71</v>
      </c>
      <c r="G25" s="18">
        <v>500</v>
      </c>
      <c r="H25" s="10">
        <f t="shared" si="0"/>
        <v>233355</v>
      </c>
      <c r="I25" s="9" t="s">
        <v>12</v>
      </c>
      <c r="J25" s="9" t="s">
        <v>13</v>
      </c>
      <c r="K25" s="22" t="s">
        <v>144</v>
      </c>
      <c r="L25" s="23" t="s">
        <v>145</v>
      </c>
      <c r="M25" s="22" t="s">
        <v>146</v>
      </c>
    </row>
    <row r="26" spans="1:13" ht="89.25" x14ac:dyDescent="0.25">
      <c r="A26" s="7">
        <v>22</v>
      </c>
      <c r="B26" s="9" t="s">
        <v>16</v>
      </c>
      <c r="C26" s="8" t="s">
        <v>30</v>
      </c>
      <c r="D26" s="8" t="s">
        <v>87</v>
      </c>
      <c r="E26" s="9" t="s">
        <v>135</v>
      </c>
      <c r="F26" s="19">
        <v>389.1</v>
      </c>
      <c r="G26" s="18">
        <v>500</v>
      </c>
      <c r="H26" s="10">
        <f t="shared" si="0"/>
        <v>194550</v>
      </c>
      <c r="I26" s="9" t="s">
        <v>12</v>
      </c>
      <c r="J26" s="9" t="s">
        <v>13</v>
      </c>
      <c r="K26" s="22" t="s">
        <v>144</v>
      </c>
      <c r="L26" s="23" t="s">
        <v>145</v>
      </c>
      <c r="M26" s="22" t="s">
        <v>146</v>
      </c>
    </row>
    <row r="27" spans="1:13" s="1" customFormat="1" ht="89.25" x14ac:dyDescent="0.25">
      <c r="A27" s="7">
        <v>23</v>
      </c>
      <c r="B27" s="9" t="s">
        <v>16</v>
      </c>
      <c r="C27" s="8" t="s">
        <v>31</v>
      </c>
      <c r="D27" s="8" t="s">
        <v>88</v>
      </c>
      <c r="E27" s="9" t="s">
        <v>136</v>
      </c>
      <c r="F27" s="17">
        <v>24.4</v>
      </c>
      <c r="G27" s="18">
        <v>200</v>
      </c>
      <c r="H27" s="10">
        <f t="shared" si="0"/>
        <v>4880</v>
      </c>
      <c r="I27" s="9" t="s">
        <v>12</v>
      </c>
      <c r="J27" s="9" t="s">
        <v>13</v>
      </c>
      <c r="K27" s="22" t="s">
        <v>144</v>
      </c>
      <c r="L27" s="23" t="s">
        <v>145</v>
      </c>
      <c r="M27" s="22" t="s">
        <v>146</v>
      </c>
    </row>
    <row r="28" spans="1:13" s="1" customFormat="1" ht="89.25" x14ac:dyDescent="0.25">
      <c r="A28" s="7">
        <v>24</v>
      </c>
      <c r="B28" s="9" t="s">
        <v>16</v>
      </c>
      <c r="C28" s="8" t="s">
        <v>32</v>
      </c>
      <c r="D28" s="8" t="s">
        <v>89</v>
      </c>
      <c r="E28" s="9" t="s">
        <v>136</v>
      </c>
      <c r="F28" s="17">
        <v>38.47</v>
      </c>
      <c r="G28" s="18">
        <v>1000</v>
      </c>
      <c r="H28" s="10">
        <f t="shared" si="0"/>
        <v>38470</v>
      </c>
      <c r="I28" s="9" t="s">
        <v>12</v>
      </c>
      <c r="J28" s="9" t="s">
        <v>13</v>
      </c>
      <c r="K28" s="22" t="s">
        <v>144</v>
      </c>
      <c r="L28" s="23" t="s">
        <v>145</v>
      </c>
      <c r="M28" s="22" t="s">
        <v>146</v>
      </c>
    </row>
    <row r="29" spans="1:13" s="1" customFormat="1" ht="89.25" x14ac:dyDescent="0.25">
      <c r="A29" s="7">
        <v>25</v>
      </c>
      <c r="B29" s="9" t="s">
        <v>16</v>
      </c>
      <c r="C29" s="8" t="s">
        <v>33</v>
      </c>
      <c r="D29" s="8" t="s">
        <v>90</v>
      </c>
      <c r="E29" s="9" t="s">
        <v>137</v>
      </c>
      <c r="F29" s="17">
        <v>28.53</v>
      </c>
      <c r="G29" s="18">
        <v>1000</v>
      </c>
      <c r="H29" s="10">
        <f t="shared" si="0"/>
        <v>28530</v>
      </c>
      <c r="I29" s="9" t="s">
        <v>12</v>
      </c>
      <c r="J29" s="9" t="s">
        <v>13</v>
      </c>
      <c r="K29" s="22" t="s">
        <v>144</v>
      </c>
      <c r="L29" s="23" t="s">
        <v>145</v>
      </c>
      <c r="M29" s="22" t="s">
        <v>146</v>
      </c>
    </row>
    <row r="30" spans="1:13" s="1" customFormat="1" ht="89.25" x14ac:dyDescent="0.25">
      <c r="A30" s="7">
        <v>26</v>
      </c>
      <c r="B30" s="9" t="s">
        <v>16</v>
      </c>
      <c r="C30" s="8" t="s">
        <v>34</v>
      </c>
      <c r="D30" s="8" t="s">
        <v>91</v>
      </c>
      <c r="E30" s="9" t="s">
        <v>136</v>
      </c>
      <c r="F30" s="19">
        <v>1122.8900000000001</v>
      </c>
      <c r="G30" s="18">
        <v>600</v>
      </c>
      <c r="H30" s="10">
        <f t="shared" si="0"/>
        <v>673734.00000000012</v>
      </c>
      <c r="I30" s="9" t="s">
        <v>12</v>
      </c>
      <c r="J30" s="9" t="s">
        <v>13</v>
      </c>
      <c r="K30" s="22" t="s">
        <v>144</v>
      </c>
      <c r="L30" s="23" t="s">
        <v>145</v>
      </c>
      <c r="M30" s="22" t="s">
        <v>146</v>
      </c>
    </row>
    <row r="31" spans="1:13" s="1" customFormat="1" ht="89.25" x14ac:dyDescent="0.25">
      <c r="A31" s="7">
        <v>27</v>
      </c>
      <c r="B31" s="9" t="s">
        <v>16</v>
      </c>
      <c r="C31" s="8" t="s">
        <v>34</v>
      </c>
      <c r="D31" s="8" t="s">
        <v>92</v>
      </c>
      <c r="E31" s="9" t="s">
        <v>136</v>
      </c>
      <c r="F31" s="19">
        <v>669.52</v>
      </c>
      <c r="G31" s="18">
        <v>1000</v>
      </c>
      <c r="H31" s="10">
        <f t="shared" si="0"/>
        <v>669520</v>
      </c>
      <c r="I31" s="9" t="s">
        <v>12</v>
      </c>
      <c r="J31" s="9" t="s">
        <v>13</v>
      </c>
      <c r="K31" s="22" t="s">
        <v>144</v>
      </c>
      <c r="L31" s="23" t="s">
        <v>145</v>
      </c>
      <c r="M31" s="22" t="s">
        <v>146</v>
      </c>
    </row>
    <row r="32" spans="1:13" s="1" customFormat="1" ht="89.25" x14ac:dyDescent="0.25">
      <c r="A32" s="7">
        <v>28</v>
      </c>
      <c r="B32" s="9" t="s">
        <v>16</v>
      </c>
      <c r="C32" s="8" t="s">
        <v>35</v>
      </c>
      <c r="D32" s="8" t="s">
        <v>93</v>
      </c>
      <c r="E32" s="9" t="s">
        <v>136</v>
      </c>
      <c r="F32" s="19">
        <v>32.479999999999997</v>
      </c>
      <c r="G32" s="18">
        <v>500</v>
      </c>
      <c r="H32" s="10">
        <f t="shared" si="0"/>
        <v>16239.999999999998</v>
      </c>
      <c r="I32" s="9" t="s">
        <v>12</v>
      </c>
      <c r="J32" s="9" t="s">
        <v>13</v>
      </c>
      <c r="K32" s="22" t="s">
        <v>144</v>
      </c>
      <c r="L32" s="23" t="s">
        <v>145</v>
      </c>
      <c r="M32" s="22" t="s">
        <v>146</v>
      </c>
    </row>
    <row r="33" spans="1:13" s="1" customFormat="1" ht="89.25" x14ac:dyDescent="0.25">
      <c r="A33" s="7">
        <v>29</v>
      </c>
      <c r="B33" s="9" t="s">
        <v>16</v>
      </c>
      <c r="C33" s="8" t="s">
        <v>36</v>
      </c>
      <c r="D33" s="8" t="s">
        <v>94</v>
      </c>
      <c r="E33" s="9" t="s">
        <v>137</v>
      </c>
      <c r="F33" s="17">
        <v>1.1299999999999999</v>
      </c>
      <c r="G33" s="18">
        <v>200</v>
      </c>
      <c r="H33" s="10">
        <f t="shared" si="0"/>
        <v>225.99999999999997</v>
      </c>
      <c r="I33" s="9" t="s">
        <v>12</v>
      </c>
      <c r="J33" s="9" t="s">
        <v>13</v>
      </c>
      <c r="K33" s="22" t="s">
        <v>144</v>
      </c>
      <c r="L33" s="23" t="s">
        <v>145</v>
      </c>
      <c r="M33" s="22" t="s">
        <v>146</v>
      </c>
    </row>
    <row r="34" spans="1:13" s="1" customFormat="1" ht="94.5" customHeight="1" x14ac:dyDescent="0.25">
      <c r="A34" s="7">
        <v>30</v>
      </c>
      <c r="B34" s="9" t="s">
        <v>16</v>
      </c>
      <c r="C34" s="8" t="s">
        <v>37</v>
      </c>
      <c r="D34" s="8" t="s">
        <v>95</v>
      </c>
      <c r="E34" s="9" t="s">
        <v>137</v>
      </c>
      <c r="F34" s="17">
        <v>9.44</v>
      </c>
      <c r="G34" s="18">
        <v>100</v>
      </c>
      <c r="H34" s="10">
        <f t="shared" si="0"/>
        <v>944</v>
      </c>
      <c r="I34" s="9" t="s">
        <v>12</v>
      </c>
      <c r="J34" s="9" t="s">
        <v>13</v>
      </c>
      <c r="K34" s="22" t="s">
        <v>144</v>
      </c>
      <c r="L34" s="23" t="s">
        <v>145</v>
      </c>
      <c r="M34" s="22" t="s">
        <v>146</v>
      </c>
    </row>
    <row r="35" spans="1:13" s="1" customFormat="1" ht="95.25" customHeight="1" x14ac:dyDescent="0.25">
      <c r="A35" s="7">
        <v>31</v>
      </c>
      <c r="B35" s="9" t="s">
        <v>16</v>
      </c>
      <c r="C35" s="8" t="s">
        <v>37</v>
      </c>
      <c r="D35" s="8" t="s">
        <v>96</v>
      </c>
      <c r="E35" s="9" t="s">
        <v>137</v>
      </c>
      <c r="F35" s="19">
        <v>4.46</v>
      </c>
      <c r="G35" s="18">
        <v>100</v>
      </c>
      <c r="H35" s="10">
        <f t="shared" si="0"/>
        <v>446</v>
      </c>
      <c r="I35" s="9" t="s">
        <v>12</v>
      </c>
      <c r="J35" s="9" t="s">
        <v>13</v>
      </c>
      <c r="K35" s="22" t="s">
        <v>144</v>
      </c>
      <c r="L35" s="23" t="s">
        <v>145</v>
      </c>
      <c r="M35" s="22" t="s">
        <v>146</v>
      </c>
    </row>
    <row r="36" spans="1:13" s="1" customFormat="1" ht="92.25" customHeight="1" x14ac:dyDescent="0.25">
      <c r="A36" s="7">
        <v>32</v>
      </c>
      <c r="B36" s="9" t="s">
        <v>16</v>
      </c>
      <c r="C36" s="21" t="s">
        <v>38</v>
      </c>
      <c r="D36" s="8" t="s">
        <v>96</v>
      </c>
      <c r="E36" s="9" t="s">
        <v>137</v>
      </c>
      <c r="F36" s="19">
        <v>78.3</v>
      </c>
      <c r="G36" s="18">
        <v>2000</v>
      </c>
      <c r="H36" s="10">
        <f t="shared" si="0"/>
        <v>156600</v>
      </c>
      <c r="I36" s="9" t="s">
        <v>12</v>
      </c>
      <c r="J36" s="9" t="s">
        <v>13</v>
      </c>
      <c r="K36" s="22" t="s">
        <v>144</v>
      </c>
      <c r="L36" s="23" t="s">
        <v>145</v>
      </c>
      <c r="M36" s="22" t="s">
        <v>146</v>
      </c>
    </row>
    <row r="37" spans="1:13" s="1" customFormat="1" ht="89.25" x14ac:dyDescent="0.25">
      <c r="A37" s="7">
        <v>33</v>
      </c>
      <c r="B37" s="9" t="s">
        <v>16</v>
      </c>
      <c r="C37" s="8" t="s">
        <v>39</v>
      </c>
      <c r="D37" s="8" t="s">
        <v>97</v>
      </c>
      <c r="E37" s="9" t="s">
        <v>137</v>
      </c>
      <c r="F37" s="17">
        <v>106.02</v>
      </c>
      <c r="G37" s="18">
        <v>500</v>
      </c>
      <c r="H37" s="10">
        <f t="shared" si="0"/>
        <v>53010</v>
      </c>
      <c r="I37" s="9" t="s">
        <v>12</v>
      </c>
      <c r="J37" s="9" t="s">
        <v>13</v>
      </c>
      <c r="K37" s="22" t="s">
        <v>144</v>
      </c>
      <c r="L37" s="23" t="s">
        <v>145</v>
      </c>
      <c r="M37" s="22" t="s">
        <v>146</v>
      </c>
    </row>
    <row r="38" spans="1:13" s="1" customFormat="1" ht="89.25" x14ac:dyDescent="0.25">
      <c r="A38" s="7">
        <v>34</v>
      </c>
      <c r="B38" s="9" t="s">
        <v>16</v>
      </c>
      <c r="C38" s="8" t="s">
        <v>40</v>
      </c>
      <c r="D38" s="8" t="s">
        <v>98</v>
      </c>
      <c r="E38" s="9" t="s">
        <v>137</v>
      </c>
      <c r="F38" s="17">
        <v>71.84</v>
      </c>
      <c r="G38" s="18">
        <v>1000</v>
      </c>
      <c r="H38" s="10">
        <f t="shared" si="0"/>
        <v>71840</v>
      </c>
      <c r="I38" s="9" t="s">
        <v>12</v>
      </c>
      <c r="J38" s="9" t="s">
        <v>13</v>
      </c>
      <c r="K38" s="22" t="s">
        <v>144</v>
      </c>
      <c r="L38" s="23" t="s">
        <v>145</v>
      </c>
      <c r="M38" s="22" t="s">
        <v>146</v>
      </c>
    </row>
    <row r="39" spans="1:13" s="1" customFormat="1" ht="89.25" x14ac:dyDescent="0.25">
      <c r="A39" s="7">
        <v>35</v>
      </c>
      <c r="B39" s="9" t="s">
        <v>16</v>
      </c>
      <c r="C39" s="21" t="s">
        <v>41</v>
      </c>
      <c r="D39" s="8" t="s">
        <v>99</v>
      </c>
      <c r="E39" s="9" t="s">
        <v>137</v>
      </c>
      <c r="F39" s="19">
        <v>20.079999999999998</v>
      </c>
      <c r="G39" s="18">
        <v>900</v>
      </c>
      <c r="H39" s="10">
        <f t="shared" si="0"/>
        <v>18072</v>
      </c>
      <c r="I39" s="9" t="s">
        <v>12</v>
      </c>
      <c r="J39" s="9" t="s">
        <v>13</v>
      </c>
      <c r="K39" s="22" t="s">
        <v>144</v>
      </c>
      <c r="L39" s="23" t="s">
        <v>145</v>
      </c>
      <c r="M39" s="22" t="s">
        <v>146</v>
      </c>
    </row>
    <row r="40" spans="1:13" s="1" customFormat="1" ht="89.25" x14ac:dyDescent="0.25">
      <c r="A40" s="7">
        <v>37</v>
      </c>
      <c r="B40" s="9" t="s">
        <v>16</v>
      </c>
      <c r="C40" s="21" t="s">
        <v>42</v>
      </c>
      <c r="D40" s="8" t="s">
        <v>100</v>
      </c>
      <c r="E40" s="9" t="s">
        <v>137</v>
      </c>
      <c r="F40" s="17">
        <v>122.94</v>
      </c>
      <c r="G40" s="18">
        <v>1000</v>
      </c>
      <c r="H40" s="10">
        <f t="shared" si="0"/>
        <v>122940</v>
      </c>
      <c r="I40" s="9" t="s">
        <v>12</v>
      </c>
      <c r="J40" s="9" t="s">
        <v>13</v>
      </c>
      <c r="K40" s="22" t="s">
        <v>144</v>
      </c>
      <c r="L40" s="23" t="s">
        <v>145</v>
      </c>
      <c r="M40" s="22" t="s">
        <v>146</v>
      </c>
    </row>
    <row r="41" spans="1:13" s="1" customFormat="1" ht="89.25" customHeight="1" x14ac:dyDescent="0.25">
      <c r="A41" s="7">
        <v>39</v>
      </c>
      <c r="B41" s="9" t="s">
        <v>16</v>
      </c>
      <c r="C41" s="8" t="s">
        <v>43</v>
      </c>
      <c r="D41" s="8" t="s">
        <v>101</v>
      </c>
      <c r="E41" s="9" t="s">
        <v>135</v>
      </c>
      <c r="F41" s="17">
        <v>942.51</v>
      </c>
      <c r="G41" s="18">
        <v>10</v>
      </c>
      <c r="H41" s="10">
        <f t="shared" si="0"/>
        <v>9425.1</v>
      </c>
      <c r="I41" s="9" t="s">
        <v>12</v>
      </c>
      <c r="J41" s="9" t="s">
        <v>13</v>
      </c>
      <c r="K41" s="22" t="s">
        <v>144</v>
      </c>
      <c r="L41" s="23" t="s">
        <v>145</v>
      </c>
      <c r="M41" s="22" t="s">
        <v>146</v>
      </c>
    </row>
    <row r="42" spans="1:13" s="1" customFormat="1" ht="89.25" customHeight="1" x14ac:dyDescent="0.25">
      <c r="A42" s="7">
        <v>40</v>
      </c>
      <c r="B42" s="9" t="s">
        <v>16</v>
      </c>
      <c r="C42" s="8" t="s">
        <v>44</v>
      </c>
      <c r="D42" s="8" t="s">
        <v>102</v>
      </c>
      <c r="E42" s="9" t="s">
        <v>135</v>
      </c>
      <c r="F42" s="17">
        <v>42.86</v>
      </c>
      <c r="G42" s="18">
        <v>1000</v>
      </c>
      <c r="H42" s="10">
        <f t="shared" si="0"/>
        <v>42860</v>
      </c>
      <c r="I42" s="9" t="s">
        <v>12</v>
      </c>
      <c r="J42" s="9" t="s">
        <v>13</v>
      </c>
      <c r="K42" s="22" t="s">
        <v>144</v>
      </c>
      <c r="L42" s="23" t="s">
        <v>145</v>
      </c>
      <c r="M42" s="22" t="s">
        <v>146</v>
      </c>
    </row>
    <row r="43" spans="1:13" s="1" customFormat="1" ht="89.25" customHeight="1" x14ac:dyDescent="0.25">
      <c r="A43" s="7">
        <v>41</v>
      </c>
      <c r="B43" s="9" t="s">
        <v>16</v>
      </c>
      <c r="C43" s="8" t="s">
        <v>45</v>
      </c>
      <c r="D43" s="8" t="s">
        <v>103</v>
      </c>
      <c r="E43" s="9" t="s">
        <v>135</v>
      </c>
      <c r="F43" s="17">
        <v>53.19</v>
      </c>
      <c r="G43" s="18">
        <v>5000</v>
      </c>
      <c r="H43" s="10">
        <f t="shared" si="0"/>
        <v>265950</v>
      </c>
      <c r="I43" s="9" t="s">
        <v>12</v>
      </c>
      <c r="J43" s="9" t="s">
        <v>13</v>
      </c>
      <c r="K43" s="22" t="s">
        <v>144</v>
      </c>
      <c r="L43" s="23" t="s">
        <v>145</v>
      </c>
      <c r="M43" s="22" t="s">
        <v>146</v>
      </c>
    </row>
    <row r="44" spans="1:13" s="1" customFormat="1" ht="89.25" customHeight="1" x14ac:dyDescent="0.25">
      <c r="A44" s="7">
        <v>42</v>
      </c>
      <c r="B44" s="9" t="s">
        <v>16</v>
      </c>
      <c r="C44" s="8" t="s">
        <v>46</v>
      </c>
      <c r="D44" s="8" t="s">
        <v>104</v>
      </c>
      <c r="E44" s="9" t="s">
        <v>138</v>
      </c>
      <c r="F44" s="17">
        <v>68.05</v>
      </c>
      <c r="G44" s="18">
        <v>900</v>
      </c>
      <c r="H44" s="10">
        <f t="shared" si="0"/>
        <v>61245</v>
      </c>
      <c r="I44" s="9" t="s">
        <v>12</v>
      </c>
      <c r="J44" s="9" t="s">
        <v>13</v>
      </c>
      <c r="K44" s="22" t="s">
        <v>144</v>
      </c>
      <c r="L44" s="23" t="s">
        <v>145</v>
      </c>
      <c r="M44" s="22" t="s">
        <v>146</v>
      </c>
    </row>
    <row r="45" spans="1:13" s="1" customFormat="1" ht="96.75" customHeight="1" x14ac:dyDescent="0.25">
      <c r="A45" s="7">
        <v>46</v>
      </c>
      <c r="B45" s="9" t="s">
        <v>16</v>
      </c>
      <c r="C45" s="21" t="s">
        <v>47</v>
      </c>
      <c r="D45" s="8" t="s">
        <v>105</v>
      </c>
      <c r="E45" s="9" t="s">
        <v>136</v>
      </c>
      <c r="F45" s="17">
        <v>95.65</v>
      </c>
      <c r="G45" s="18">
        <v>100</v>
      </c>
      <c r="H45" s="10">
        <f t="shared" si="0"/>
        <v>9565</v>
      </c>
      <c r="I45" s="9" t="s">
        <v>12</v>
      </c>
      <c r="J45" s="9" t="s">
        <v>13</v>
      </c>
      <c r="K45" s="22" t="s">
        <v>144</v>
      </c>
      <c r="L45" s="23" t="s">
        <v>145</v>
      </c>
      <c r="M45" s="22" t="s">
        <v>146</v>
      </c>
    </row>
    <row r="46" spans="1:13" s="1" customFormat="1" ht="97.5" customHeight="1" x14ac:dyDescent="0.25">
      <c r="A46" s="7">
        <v>47</v>
      </c>
      <c r="B46" s="9" t="s">
        <v>16</v>
      </c>
      <c r="C46" s="21" t="s">
        <v>48</v>
      </c>
      <c r="D46" s="8" t="s">
        <v>106</v>
      </c>
      <c r="E46" s="9" t="s">
        <v>136</v>
      </c>
      <c r="F46" s="17">
        <v>54.51</v>
      </c>
      <c r="G46" s="18">
        <v>1000</v>
      </c>
      <c r="H46" s="10">
        <f t="shared" si="0"/>
        <v>54510</v>
      </c>
      <c r="I46" s="9" t="s">
        <v>12</v>
      </c>
      <c r="J46" s="9" t="s">
        <v>13</v>
      </c>
      <c r="K46" s="22" t="s">
        <v>144</v>
      </c>
      <c r="L46" s="23" t="s">
        <v>145</v>
      </c>
      <c r="M46" s="22" t="s">
        <v>146</v>
      </c>
    </row>
    <row r="47" spans="1:13" s="1" customFormat="1" ht="96.75" customHeight="1" x14ac:dyDescent="0.25">
      <c r="A47" s="7">
        <v>48</v>
      </c>
      <c r="B47" s="9" t="s">
        <v>16</v>
      </c>
      <c r="C47" s="21" t="s">
        <v>49</v>
      </c>
      <c r="D47" s="8" t="s">
        <v>107</v>
      </c>
      <c r="E47" s="9" t="s">
        <v>136</v>
      </c>
      <c r="F47" s="19">
        <v>1810.53</v>
      </c>
      <c r="G47" s="18">
        <v>500</v>
      </c>
      <c r="H47" s="10">
        <f t="shared" si="0"/>
        <v>905265</v>
      </c>
      <c r="I47" s="9" t="s">
        <v>12</v>
      </c>
      <c r="J47" s="9" t="s">
        <v>13</v>
      </c>
      <c r="K47" s="22" t="s">
        <v>144</v>
      </c>
      <c r="L47" s="23" t="s">
        <v>145</v>
      </c>
      <c r="M47" s="22" t="s">
        <v>146</v>
      </c>
    </row>
    <row r="48" spans="1:13" s="1" customFormat="1" ht="99" customHeight="1" x14ac:dyDescent="0.25">
      <c r="A48" s="7">
        <v>49</v>
      </c>
      <c r="B48" s="9" t="s">
        <v>16</v>
      </c>
      <c r="C48" s="21" t="s">
        <v>50</v>
      </c>
      <c r="D48" s="8" t="s">
        <v>108</v>
      </c>
      <c r="E48" s="9" t="s">
        <v>136</v>
      </c>
      <c r="F48" s="17">
        <v>119.75</v>
      </c>
      <c r="G48" s="18">
        <v>200</v>
      </c>
      <c r="H48" s="10">
        <f t="shared" si="0"/>
        <v>23950</v>
      </c>
      <c r="I48" s="9" t="s">
        <v>12</v>
      </c>
      <c r="J48" s="9" t="s">
        <v>13</v>
      </c>
      <c r="K48" s="22" t="s">
        <v>144</v>
      </c>
      <c r="L48" s="23" t="s">
        <v>145</v>
      </c>
      <c r="M48" s="22" t="s">
        <v>146</v>
      </c>
    </row>
    <row r="49" spans="1:13" s="1" customFormat="1" ht="99" customHeight="1" x14ac:dyDescent="0.25">
      <c r="A49" s="7">
        <v>50</v>
      </c>
      <c r="B49" s="9" t="s">
        <v>16</v>
      </c>
      <c r="C49" s="8" t="s">
        <v>51</v>
      </c>
      <c r="D49" s="8" t="s">
        <v>109</v>
      </c>
      <c r="E49" s="9" t="s">
        <v>137</v>
      </c>
      <c r="F49" s="17">
        <v>39.11</v>
      </c>
      <c r="G49" s="18">
        <v>500</v>
      </c>
      <c r="H49" s="10">
        <f t="shared" si="0"/>
        <v>19555</v>
      </c>
      <c r="I49" s="9" t="s">
        <v>12</v>
      </c>
      <c r="J49" s="9" t="s">
        <v>13</v>
      </c>
      <c r="K49" s="22" t="s">
        <v>144</v>
      </c>
      <c r="L49" s="23" t="s">
        <v>145</v>
      </c>
      <c r="M49" s="22" t="s">
        <v>146</v>
      </c>
    </row>
    <row r="50" spans="1:13" s="1" customFormat="1" ht="97.5" customHeight="1" x14ac:dyDescent="0.25">
      <c r="A50" s="7">
        <v>51</v>
      </c>
      <c r="B50" s="9" t="s">
        <v>16</v>
      </c>
      <c r="C50" s="8" t="s">
        <v>52</v>
      </c>
      <c r="D50" s="8" t="s">
        <v>110</v>
      </c>
      <c r="E50" s="9" t="s">
        <v>135</v>
      </c>
      <c r="F50" s="17">
        <v>168.55</v>
      </c>
      <c r="G50" s="17">
        <v>20</v>
      </c>
      <c r="H50" s="10">
        <f t="shared" si="0"/>
        <v>3371</v>
      </c>
      <c r="I50" s="9" t="s">
        <v>12</v>
      </c>
      <c r="J50" s="9" t="s">
        <v>13</v>
      </c>
      <c r="K50" s="22" t="s">
        <v>144</v>
      </c>
      <c r="L50" s="23" t="s">
        <v>145</v>
      </c>
      <c r="M50" s="22" t="s">
        <v>146</v>
      </c>
    </row>
    <row r="51" spans="1:13" s="1" customFormat="1" ht="89.25" x14ac:dyDescent="0.25">
      <c r="A51" s="7">
        <v>52</v>
      </c>
      <c r="B51" s="9" t="s">
        <v>16</v>
      </c>
      <c r="C51" s="8" t="s">
        <v>53</v>
      </c>
      <c r="D51" s="8" t="s">
        <v>111</v>
      </c>
      <c r="E51" s="9" t="s">
        <v>135</v>
      </c>
      <c r="F51" s="17">
        <v>174.8</v>
      </c>
      <c r="G51" s="17">
        <v>10</v>
      </c>
      <c r="H51" s="10">
        <f t="shared" si="0"/>
        <v>1748</v>
      </c>
      <c r="I51" s="9" t="s">
        <v>12</v>
      </c>
      <c r="J51" s="9" t="s">
        <v>13</v>
      </c>
      <c r="K51" s="22" t="s">
        <v>144</v>
      </c>
      <c r="L51" s="23" t="s">
        <v>145</v>
      </c>
      <c r="M51" s="22" t="s">
        <v>146</v>
      </c>
    </row>
    <row r="52" spans="1:13" s="1" customFormat="1" ht="89.25" x14ac:dyDescent="0.25">
      <c r="A52" s="7">
        <v>53</v>
      </c>
      <c r="B52" s="9" t="s">
        <v>16</v>
      </c>
      <c r="C52" s="8" t="s">
        <v>54</v>
      </c>
      <c r="D52" s="8" t="s">
        <v>112</v>
      </c>
      <c r="E52" s="9" t="s">
        <v>137</v>
      </c>
      <c r="F52" s="17">
        <v>93.93</v>
      </c>
      <c r="G52" s="18">
        <v>1000</v>
      </c>
      <c r="H52" s="10">
        <f t="shared" si="0"/>
        <v>93930</v>
      </c>
      <c r="I52" s="9" t="s">
        <v>12</v>
      </c>
      <c r="J52" s="9" t="s">
        <v>13</v>
      </c>
      <c r="K52" s="22" t="s">
        <v>144</v>
      </c>
      <c r="L52" s="23" t="s">
        <v>145</v>
      </c>
      <c r="M52" s="22" t="s">
        <v>146</v>
      </c>
    </row>
    <row r="53" spans="1:13" s="1" customFormat="1" ht="89.25" customHeight="1" x14ac:dyDescent="0.25">
      <c r="A53" s="7">
        <v>54</v>
      </c>
      <c r="B53" s="9" t="s">
        <v>16</v>
      </c>
      <c r="C53" s="8" t="s">
        <v>54</v>
      </c>
      <c r="D53" s="8" t="s">
        <v>113</v>
      </c>
      <c r="E53" s="9" t="s">
        <v>137</v>
      </c>
      <c r="F53" s="17">
        <v>40.56</v>
      </c>
      <c r="G53" s="18">
        <v>1000</v>
      </c>
      <c r="H53" s="10">
        <f t="shared" si="0"/>
        <v>40560</v>
      </c>
      <c r="I53" s="9" t="s">
        <v>12</v>
      </c>
      <c r="J53" s="9" t="s">
        <v>13</v>
      </c>
      <c r="K53" s="22" t="s">
        <v>144</v>
      </c>
      <c r="L53" s="23" t="s">
        <v>145</v>
      </c>
      <c r="M53" s="22" t="s">
        <v>146</v>
      </c>
    </row>
    <row r="54" spans="1:13" s="1" customFormat="1" ht="63.75" customHeight="1" x14ac:dyDescent="0.25">
      <c r="A54" s="7">
        <v>56</v>
      </c>
      <c r="B54" s="9" t="s">
        <v>16</v>
      </c>
      <c r="C54" s="8" t="s">
        <v>55</v>
      </c>
      <c r="D54" s="8" t="s">
        <v>114</v>
      </c>
      <c r="E54" s="9" t="s">
        <v>137</v>
      </c>
      <c r="F54" s="19">
        <v>28.13</v>
      </c>
      <c r="G54" s="18">
        <v>1000</v>
      </c>
      <c r="H54" s="10">
        <f t="shared" si="0"/>
        <v>28130</v>
      </c>
      <c r="I54" s="9" t="s">
        <v>12</v>
      </c>
      <c r="J54" s="9" t="s">
        <v>13</v>
      </c>
      <c r="K54" s="22" t="s">
        <v>144</v>
      </c>
      <c r="L54" s="23" t="s">
        <v>145</v>
      </c>
      <c r="M54" s="22" t="s">
        <v>146</v>
      </c>
    </row>
    <row r="55" spans="1:13" s="1" customFormat="1" ht="63.75" customHeight="1" x14ac:dyDescent="0.25">
      <c r="A55" s="7">
        <v>57</v>
      </c>
      <c r="B55" s="9" t="s">
        <v>16</v>
      </c>
      <c r="C55" s="8" t="s">
        <v>56</v>
      </c>
      <c r="D55" s="8" t="s">
        <v>115</v>
      </c>
      <c r="E55" s="9" t="s">
        <v>134</v>
      </c>
      <c r="F55" s="17">
        <v>2253.94</v>
      </c>
      <c r="G55" s="18">
        <v>10</v>
      </c>
      <c r="H55" s="10">
        <f t="shared" si="0"/>
        <v>22539.4</v>
      </c>
      <c r="I55" s="9" t="s">
        <v>12</v>
      </c>
      <c r="J55" s="9" t="s">
        <v>13</v>
      </c>
      <c r="K55" s="22" t="s">
        <v>144</v>
      </c>
      <c r="L55" s="23" t="s">
        <v>145</v>
      </c>
      <c r="M55" s="22" t="s">
        <v>146</v>
      </c>
    </row>
    <row r="56" spans="1:13" s="1" customFormat="1" ht="63.75" customHeight="1" x14ac:dyDescent="0.25">
      <c r="A56" s="7">
        <v>58</v>
      </c>
      <c r="B56" s="9" t="s">
        <v>16</v>
      </c>
      <c r="C56" s="8" t="s">
        <v>57</v>
      </c>
      <c r="D56" s="8" t="s">
        <v>116</v>
      </c>
      <c r="E56" s="9" t="s">
        <v>134</v>
      </c>
      <c r="F56" s="17">
        <v>1350.81</v>
      </c>
      <c r="G56" s="18">
        <v>10</v>
      </c>
      <c r="H56" s="10">
        <f t="shared" si="0"/>
        <v>13508.099999999999</v>
      </c>
      <c r="I56" s="9" t="s">
        <v>12</v>
      </c>
      <c r="J56" s="9" t="s">
        <v>13</v>
      </c>
      <c r="K56" s="22" t="s">
        <v>144</v>
      </c>
      <c r="L56" s="23" t="s">
        <v>145</v>
      </c>
      <c r="M56" s="22" t="s">
        <v>146</v>
      </c>
    </row>
    <row r="57" spans="1:13" s="1" customFormat="1" ht="63.75" customHeight="1" x14ac:dyDescent="0.25">
      <c r="A57" s="7">
        <v>59</v>
      </c>
      <c r="B57" s="9" t="s">
        <v>16</v>
      </c>
      <c r="C57" s="8" t="s">
        <v>58</v>
      </c>
      <c r="D57" s="8" t="s">
        <v>117</v>
      </c>
      <c r="E57" s="20" t="s">
        <v>135</v>
      </c>
      <c r="F57" s="17">
        <v>110.26</v>
      </c>
      <c r="G57" s="18">
        <v>20</v>
      </c>
      <c r="H57" s="10">
        <f t="shared" si="0"/>
        <v>2205.2000000000003</v>
      </c>
      <c r="I57" s="9" t="s">
        <v>12</v>
      </c>
      <c r="J57" s="9" t="s">
        <v>13</v>
      </c>
      <c r="K57" s="22" t="s">
        <v>144</v>
      </c>
      <c r="L57" s="23" t="s">
        <v>145</v>
      </c>
      <c r="M57" s="22" t="s">
        <v>146</v>
      </c>
    </row>
    <row r="58" spans="1:13" s="1" customFormat="1" ht="63.75" customHeight="1" x14ac:dyDescent="0.25">
      <c r="A58" s="7">
        <v>60</v>
      </c>
      <c r="B58" s="9" t="s">
        <v>16</v>
      </c>
      <c r="C58" s="8" t="s">
        <v>59</v>
      </c>
      <c r="D58" s="8" t="s">
        <v>118</v>
      </c>
      <c r="E58" s="20" t="s">
        <v>135</v>
      </c>
      <c r="F58" s="17">
        <v>273.52</v>
      </c>
      <c r="G58" s="18">
        <v>10</v>
      </c>
      <c r="H58" s="10">
        <f t="shared" si="0"/>
        <v>2735.2</v>
      </c>
      <c r="I58" s="9" t="s">
        <v>12</v>
      </c>
      <c r="J58" s="9" t="s">
        <v>13</v>
      </c>
      <c r="K58" s="22" t="s">
        <v>144</v>
      </c>
      <c r="L58" s="23" t="s">
        <v>150</v>
      </c>
      <c r="M58" s="22" t="s">
        <v>151</v>
      </c>
    </row>
    <row r="59" spans="1:13" s="1" customFormat="1" ht="89.25" customHeight="1" x14ac:dyDescent="0.25">
      <c r="A59" s="7">
        <v>61</v>
      </c>
      <c r="B59" s="9" t="s">
        <v>16</v>
      </c>
      <c r="C59" s="8" t="s">
        <v>60</v>
      </c>
      <c r="D59" s="8" t="s">
        <v>119</v>
      </c>
      <c r="E59" s="20" t="s">
        <v>135</v>
      </c>
      <c r="F59" s="17">
        <v>169.34</v>
      </c>
      <c r="G59" s="18">
        <v>20</v>
      </c>
      <c r="H59" s="10">
        <f t="shared" si="0"/>
        <v>3386.8</v>
      </c>
      <c r="I59" s="9" t="s">
        <v>12</v>
      </c>
      <c r="J59" s="9" t="s">
        <v>13</v>
      </c>
      <c r="K59" s="22" t="s">
        <v>144</v>
      </c>
      <c r="L59" s="31" t="s">
        <v>150</v>
      </c>
      <c r="M59" s="30" t="s">
        <v>151</v>
      </c>
    </row>
    <row r="60" spans="1:13" s="1" customFormat="1" ht="89.25" x14ac:dyDescent="0.25">
      <c r="A60" s="7">
        <v>62</v>
      </c>
      <c r="B60" s="9" t="s">
        <v>16</v>
      </c>
      <c r="C60" s="8" t="s">
        <v>61</v>
      </c>
      <c r="D60" s="8" t="s">
        <v>120</v>
      </c>
      <c r="E60" s="20" t="s">
        <v>135</v>
      </c>
      <c r="F60" s="17">
        <v>135.01</v>
      </c>
      <c r="G60" s="18">
        <v>20</v>
      </c>
      <c r="H60" s="10">
        <f t="shared" si="0"/>
        <v>2700.2</v>
      </c>
      <c r="I60" s="9" t="s">
        <v>12</v>
      </c>
      <c r="J60" s="9" t="s">
        <v>13</v>
      </c>
      <c r="K60" s="22" t="s">
        <v>144</v>
      </c>
      <c r="L60" s="31" t="s">
        <v>150</v>
      </c>
      <c r="M60" s="30" t="s">
        <v>151</v>
      </c>
    </row>
    <row r="61" spans="1:13" s="1" customFormat="1" ht="89.25" x14ac:dyDescent="0.25">
      <c r="A61" s="7">
        <v>63</v>
      </c>
      <c r="B61" s="9" t="s">
        <v>16</v>
      </c>
      <c r="C61" s="8" t="s">
        <v>62</v>
      </c>
      <c r="D61" s="8" t="s">
        <v>121</v>
      </c>
      <c r="E61" s="20" t="s">
        <v>135</v>
      </c>
      <c r="F61" s="17">
        <v>279.87</v>
      </c>
      <c r="G61" s="18">
        <v>10</v>
      </c>
      <c r="H61" s="10">
        <f t="shared" si="0"/>
        <v>2798.7</v>
      </c>
      <c r="I61" s="9" t="s">
        <v>12</v>
      </c>
      <c r="J61" s="9" t="s">
        <v>13</v>
      </c>
      <c r="K61" s="22" t="s">
        <v>144</v>
      </c>
      <c r="L61" s="31" t="s">
        <v>150</v>
      </c>
      <c r="M61" s="30" t="s">
        <v>151</v>
      </c>
    </row>
    <row r="62" spans="1:13" s="1" customFormat="1" ht="89.25" x14ac:dyDescent="0.25">
      <c r="A62" s="26">
        <v>64</v>
      </c>
      <c r="B62" s="28" t="s">
        <v>16</v>
      </c>
      <c r="C62" s="27" t="s">
        <v>63</v>
      </c>
      <c r="D62" s="27" t="s">
        <v>122</v>
      </c>
      <c r="E62" s="20" t="s">
        <v>135</v>
      </c>
      <c r="F62" s="19">
        <v>2498.3000000000002</v>
      </c>
      <c r="G62" s="18">
        <v>10</v>
      </c>
      <c r="H62" s="29">
        <f t="shared" si="0"/>
        <v>24983</v>
      </c>
      <c r="I62" s="28" t="s">
        <v>12</v>
      </c>
      <c r="J62" s="28" t="s">
        <v>13</v>
      </c>
      <c r="K62" s="30" t="s">
        <v>144</v>
      </c>
      <c r="L62" s="31" t="s">
        <v>150</v>
      </c>
      <c r="M62" s="30" t="s">
        <v>151</v>
      </c>
    </row>
    <row r="63" spans="1:13" s="1" customFormat="1" ht="89.25" x14ac:dyDescent="0.25">
      <c r="A63" s="7">
        <v>65</v>
      </c>
      <c r="B63" s="9" t="s">
        <v>16</v>
      </c>
      <c r="C63" s="8" t="s">
        <v>64</v>
      </c>
      <c r="D63" s="8" t="s">
        <v>123</v>
      </c>
      <c r="E63" s="20" t="s">
        <v>135</v>
      </c>
      <c r="F63" s="17">
        <v>451.67</v>
      </c>
      <c r="G63" s="18">
        <v>20</v>
      </c>
      <c r="H63" s="10">
        <f t="shared" ref="H63:H72" si="1">F63*G63</f>
        <v>9033.4</v>
      </c>
      <c r="I63" s="9" t="s">
        <v>12</v>
      </c>
      <c r="J63" s="9" t="s">
        <v>13</v>
      </c>
      <c r="K63" s="22" t="s">
        <v>144</v>
      </c>
      <c r="L63" s="31" t="s">
        <v>150</v>
      </c>
      <c r="M63" s="30" t="s">
        <v>151</v>
      </c>
    </row>
    <row r="64" spans="1:13" s="1" customFormat="1" ht="89.25" x14ac:dyDescent="0.25">
      <c r="A64" s="7">
        <v>66</v>
      </c>
      <c r="B64" s="9" t="s">
        <v>16</v>
      </c>
      <c r="C64" s="8" t="s">
        <v>65</v>
      </c>
      <c r="D64" s="8" t="s">
        <v>124</v>
      </c>
      <c r="E64" s="20" t="s">
        <v>135</v>
      </c>
      <c r="F64" s="17">
        <v>1825.54</v>
      </c>
      <c r="G64" s="18">
        <v>10</v>
      </c>
      <c r="H64" s="10">
        <f t="shared" si="1"/>
        <v>18255.400000000001</v>
      </c>
      <c r="I64" s="9" t="s">
        <v>12</v>
      </c>
      <c r="J64" s="9" t="s">
        <v>13</v>
      </c>
      <c r="K64" s="22" t="s">
        <v>144</v>
      </c>
      <c r="L64" s="31" t="s">
        <v>150</v>
      </c>
      <c r="M64" s="30" t="s">
        <v>151</v>
      </c>
    </row>
    <row r="65" spans="1:13" s="1" customFormat="1" ht="89.25" x14ac:dyDescent="0.25">
      <c r="A65" s="7">
        <v>67</v>
      </c>
      <c r="B65" s="9" t="s">
        <v>16</v>
      </c>
      <c r="C65" s="8" t="s">
        <v>21</v>
      </c>
      <c r="D65" s="8" t="s">
        <v>125</v>
      </c>
      <c r="E65" s="20" t="s">
        <v>135</v>
      </c>
      <c r="F65" s="17">
        <v>157.09</v>
      </c>
      <c r="G65" s="18">
        <v>20</v>
      </c>
      <c r="H65" s="10">
        <f t="shared" si="1"/>
        <v>3141.8</v>
      </c>
      <c r="I65" s="9" t="s">
        <v>12</v>
      </c>
      <c r="J65" s="9" t="s">
        <v>13</v>
      </c>
      <c r="K65" s="22" t="s">
        <v>144</v>
      </c>
      <c r="L65" s="31" t="s">
        <v>150</v>
      </c>
      <c r="M65" s="30" t="s">
        <v>151</v>
      </c>
    </row>
    <row r="66" spans="1:13" s="1" customFormat="1" ht="89.25" x14ac:dyDescent="0.25">
      <c r="A66" s="7">
        <v>68</v>
      </c>
      <c r="B66" s="9" t="s">
        <v>16</v>
      </c>
      <c r="C66" s="8" t="s">
        <v>66</v>
      </c>
      <c r="D66" s="8" t="s">
        <v>126</v>
      </c>
      <c r="E66" s="20" t="s">
        <v>135</v>
      </c>
      <c r="F66" s="19">
        <v>1623.37</v>
      </c>
      <c r="G66" s="18">
        <v>10</v>
      </c>
      <c r="H66" s="10">
        <f t="shared" si="1"/>
        <v>16233.699999999999</v>
      </c>
      <c r="I66" s="9" t="s">
        <v>12</v>
      </c>
      <c r="J66" s="9" t="s">
        <v>13</v>
      </c>
      <c r="K66" s="22" t="s">
        <v>144</v>
      </c>
      <c r="L66" s="31" t="s">
        <v>150</v>
      </c>
      <c r="M66" s="30" t="s">
        <v>151</v>
      </c>
    </row>
    <row r="67" spans="1:13" s="1" customFormat="1" ht="91.5" customHeight="1" x14ac:dyDescent="0.25">
      <c r="A67" s="7">
        <v>69</v>
      </c>
      <c r="B67" s="9" t="s">
        <v>16</v>
      </c>
      <c r="C67" s="8" t="s">
        <v>67</v>
      </c>
      <c r="D67" s="8" t="s">
        <v>127</v>
      </c>
      <c r="E67" s="20" t="s">
        <v>135</v>
      </c>
      <c r="F67" s="17">
        <v>761.96</v>
      </c>
      <c r="G67" s="18">
        <v>10</v>
      </c>
      <c r="H67" s="10">
        <f t="shared" si="1"/>
        <v>7619.6</v>
      </c>
      <c r="I67" s="9" t="s">
        <v>12</v>
      </c>
      <c r="J67" s="9" t="s">
        <v>13</v>
      </c>
      <c r="K67" s="22" t="s">
        <v>144</v>
      </c>
      <c r="L67" s="31" t="s">
        <v>150</v>
      </c>
      <c r="M67" s="30" t="s">
        <v>151</v>
      </c>
    </row>
    <row r="68" spans="1:13" ht="89.25" x14ac:dyDescent="0.25">
      <c r="A68" s="7">
        <v>70</v>
      </c>
      <c r="B68" s="9" t="s">
        <v>16</v>
      </c>
      <c r="C68" s="8" t="s">
        <v>67</v>
      </c>
      <c r="D68" s="8" t="s">
        <v>128</v>
      </c>
      <c r="E68" s="20" t="s">
        <v>135</v>
      </c>
      <c r="F68" s="17">
        <v>433.93</v>
      </c>
      <c r="G68" s="18">
        <v>10</v>
      </c>
      <c r="H68" s="10">
        <f t="shared" si="1"/>
        <v>4339.3</v>
      </c>
      <c r="I68" s="9" t="s">
        <v>12</v>
      </c>
      <c r="J68" s="9" t="s">
        <v>13</v>
      </c>
      <c r="K68" s="22" t="s">
        <v>144</v>
      </c>
      <c r="L68" s="31" t="s">
        <v>150</v>
      </c>
      <c r="M68" s="30" t="s">
        <v>151</v>
      </c>
    </row>
    <row r="69" spans="1:13" ht="89.25" x14ac:dyDescent="0.25">
      <c r="A69" s="7">
        <v>71</v>
      </c>
      <c r="B69" s="9" t="s">
        <v>16</v>
      </c>
      <c r="C69" s="8" t="s">
        <v>68</v>
      </c>
      <c r="D69" s="8" t="s">
        <v>129</v>
      </c>
      <c r="E69" s="20" t="s">
        <v>135</v>
      </c>
      <c r="F69" s="17">
        <v>577.70000000000005</v>
      </c>
      <c r="G69" s="18">
        <v>10</v>
      </c>
      <c r="H69" s="10">
        <f t="shared" si="1"/>
        <v>5777</v>
      </c>
      <c r="I69" s="9" t="s">
        <v>12</v>
      </c>
      <c r="J69" s="9" t="s">
        <v>13</v>
      </c>
      <c r="K69" s="22" t="s">
        <v>144</v>
      </c>
      <c r="L69" s="31" t="s">
        <v>150</v>
      </c>
      <c r="M69" s="30" t="s">
        <v>151</v>
      </c>
    </row>
    <row r="70" spans="1:13" ht="89.25" x14ac:dyDescent="0.25">
      <c r="A70" s="7">
        <v>72</v>
      </c>
      <c r="B70" s="9" t="s">
        <v>16</v>
      </c>
      <c r="C70" s="8" t="s">
        <v>43</v>
      </c>
      <c r="D70" s="8" t="s">
        <v>130</v>
      </c>
      <c r="E70" s="9" t="s">
        <v>134</v>
      </c>
      <c r="F70" s="17">
        <v>1468.08</v>
      </c>
      <c r="G70" s="18">
        <v>10</v>
      </c>
      <c r="H70" s="10">
        <f t="shared" si="1"/>
        <v>14680.8</v>
      </c>
      <c r="I70" s="9" t="s">
        <v>12</v>
      </c>
      <c r="J70" s="9" t="s">
        <v>13</v>
      </c>
      <c r="K70" s="22" t="s">
        <v>144</v>
      </c>
      <c r="L70" s="31" t="s">
        <v>150</v>
      </c>
      <c r="M70" s="30" t="s">
        <v>151</v>
      </c>
    </row>
    <row r="71" spans="1:13" ht="89.25" x14ac:dyDescent="0.25">
      <c r="A71" s="7">
        <v>73</v>
      </c>
      <c r="B71" s="9" t="s">
        <v>16</v>
      </c>
      <c r="C71" s="8" t="s">
        <v>69</v>
      </c>
      <c r="D71" s="8" t="s">
        <v>131</v>
      </c>
      <c r="E71" s="20" t="s">
        <v>135</v>
      </c>
      <c r="F71" s="17">
        <v>492.33</v>
      </c>
      <c r="G71" s="18">
        <v>10</v>
      </c>
      <c r="H71" s="10">
        <f t="shared" si="1"/>
        <v>4923.3</v>
      </c>
      <c r="I71" s="9" t="s">
        <v>12</v>
      </c>
      <c r="J71" s="9" t="s">
        <v>13</v>
      </c>
      <c r="K71" s="22" t="s">
        <v>144</v>
      </c>
      <c r="L71" s="31" t="s">
        <v>150</v>
      </c>
      <c r="M71" s="30" t="s">
        <v>151</v>
      </c>
    </row>
    <row r="72" spans="1:13" ht="89.25" x14ac:dyDescent="0.25">
      <c r="A72" s="7">
        <v>74</v>
      </c>
      <c r="B72" s="9" t="s">
        <v>16</v>
      </c>
      <c r="C72" s="8" t="s">
        <v>69</v>
      </c>
      <c r="D72" s="8" t="s">
        <v>132</v>
      </c>
      <c r="E72" s="9" t="s">
        <v>134</v>
      </c>
      <c r="F72" s="19">
        <v>1447.51</v>
      </c>
      <c r="G72" s="18">
        <v>10</v>
      </c>
      <c r="H72" s="10">
        <f t="shared" si="1"/>
        <v>14475.1</v>
      </c>
      <c r="I72" s="9" t="s">
        <v>12</v>
      </c>
      <c r="J72" s="9" t="s">
        <v>13</v>
      </c>
      <c r="K72" s="22" t="s">
        <v>144</v>
      </c>
      <c r="L72" s="31" t="s">
        <v>150</v>
      </c>
      <c r="M72" s="30" t="s">
        <v>151</v>
      </c>
    </row>
    <row r="73" spans="1:13" s="24" customFormat="1" ht="93.75" customHeight="1" x14ac:dyDescent="0.25">
      <c r="A73" s="26">
        <v>75</v>
      </c>
      <c r="B73" s="28" t="s">
        <v>16</v>
      </c>
      <c r="C73" s="27" t="s">
        <v>70</v>
      </c>
      <c r="D73" s="27" t="s">
        <v>133</v>
      </c>
      <c r="E73" s="28" t="s">
        <v>136</v>
      </c>
      <c r="F73" s="17">
        <v>22.94</v>
      </c>
      <c r="G73" s="18">
        <v>1000</v>
      </c>
      <c r="H73" s="29">
        <f t="shared" ref="H73" si="2">F73*G73</f>
        <v>22940</v>
      </c>
      <c r="I73" s="28" t="s">
        <v>12</v>
      </c>
      <c r="J73" s="28" t="s">
        <v>13</v>
      </c>
      <c r="K73" s="30" t="s">
        <v>144</v>
      </c>
      <c r="L73" s="31" t="s">
        <v>150</v>
      </c>
      <c r="M73" s="30" t="s">
        <v>151</v>
      </c>
    </row>
    <row r="74" spans="1:13" s="34" customFormat="1" ht="15" customHeight="1" x14ac:dyDescent="0.25">
      <c r="A74" s="35"/>
      <c r="B74" s="38" t="s">
        <v>149</v>
      </c>
      <c r="C74" s="39"/>
      <c r="D74" s="39"/>
      <c r="E74" s="39"/>
      <c r="F74" s="39"/>
      <c r="G74" s="39"/>
      <c r="H74" s="39"/>
      <c r="I74" s="39"/>
      <c r="J74" s="39"/>
      <c r="K74" s="39"/>
      <c r="L74" s="39"/>
      <c r="M74" s="39"/>
    </row>
    <row r="75" spans="1:13" s="34" customFormat="1" ht="15.75" x14ac:dyDescent="0.25">
      <c r="A75" s="36"/>
      <c r="B75" s="40"/>
      <c r="C75" s="41"/>
      <c r="D75" s="41"/>
      <c r="E75" s="41"/>
      <c r="F75" s="41"/>
      <c r="G75" s="41"/>
      <c r="H75" s="41"/>
      <c r="I75" s="41"/>
      <c r="J75" s="41"/>
      <c r="K75" s="41"/>
      <c r="L75" s="41"/>
      <c r="M75" s="40"/>
    </row>
    <row r="76" spans="1:13" s="34" customFormat="1" ht="409.5" customHeight="1" x14ac:dyDescent="0.25">
      <c r="A76" s="37"/>
      <c r="B76" s="40"/>
      <c r="C76" s="40"/>
      <c r="D76" s="40"/>
      <c r="E76" s="40"/>
      <c r="F76" s="40"/>
      <c r="G76" s="40"/>
      <c r="H76" s="40"/>
      <c r="I76" s="40"/>
      <c r="J76" s="40"/>
      <c r="K76" s="40"/>
      <c r="L76" s="40"/>
      <c r="M76" s="40"/>
    </row>
    <row r="77" spans="1:13" ht="34.5" customHeight="1" x14ac:dyDescent="0.25">
      <c r="B77" s="42"/>
      <c r="C77" s="42"/>
      <c r="D77" s="42"/>
      <c r="E77" s="42"/>
      <c r="F77" s="42"/>
      <c r="G77" s="42"/>
      <c r="H77" s="42"/>
      <c r="I77" s="42"/>
      <c r="J77" s="42"/>
      <c r="K77" s="42"/>
      <c r="L77" s="42"/>
      <c r="M77" s="42"/>
    </row>
    <row r="79" spans="1:13" x14ac:dyDescent="0.25">
      <c r="G79" s="16"/>
    </row>
  </sheetData>
  <autoFilter ref="A6:K76"/>
  <mergeCells count="16">
    <mergeCell ref="A74:A76"/>
    <mergeCell ref="B74:M77"/>
    <mergeCell ref="A1:M1"/>
    <mergeCell ref="B2:M2"/>
    <mergeCell ref="F5:H5"/>
    <mergeCell ref="J5:J6"/>
    <mergeCell ref="K5:K6"/>
    <mergeCell ref="L5:L6"/>
    <mergeCell ref="M5:M6"/>
    <mergeCell ref="A5:A6"/>
    <mergeCell ref="I5:I6"/>
    <mergeCell ref="E5:E6"/>
    <mergeCell ref="D5:D6"/>
    <mergeCell ref="C5:C6"/>
    <mergeCell ref="B5:B6"/>
    <mergeCell ref="B3:M3"/>
  </mergeCells>
  <pageMargins left="0.19685039370078741" right="0.19685039370078741" top="0.19685039370078741" bottom="0.19685039370078741"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МИ 2022</vt:lpstr>
      <vt:lpstr>'МИ 2022'!Заголовки_для_печати</vt:lpstr>
      <vt:lpstr>'МИ 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2022-03-14T05:11:31Z</dcterms:modified>
</cp:coreProperties>
</file>